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3.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4.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3650" windowHeight="12465" tabRatio="866" firstSheet="14" activeTab="18"/>
  </bookViews>
  <sheets>
    <sheet name="提案書提出資料一覧表 (2)" sheetId="1" state="hidden" r:id="rId1"/>
    <sheet name="様式第15号-1-4" sheetId="2" state="hidden" r:id="rId2"/>
    <sheet name="様式第15号-1-7（別紙1）" sheetId="3" state="hidden" r:id="rId3"/>
    <sheet name="表紙" sheetId="4" r:id="rId4"/>
    <sheet name="提案書提出資料一覧表" sheetId="5" r:id="rId5"/>
    <sheet name="様式第1号" sheetId="6" r:id="rId6"/>
    <sheet name="様式第13号(別紙1)" sheetId="7" r:id="rId7"/>
    <sheet name="様式第13号（別紙2）" sheetId="8" r:id="rId8"/>
    <sheet name="様式第13号（別紙3）" sheetId="9" r:id="rId9"/>
    <sheet name="様式第14号-1-4（別紙1）" sheetId="10" r:id="rId10"/>
    <sheet name="様式第14号-1-4（別紙2）" sheetId="11" r:id="rId11"/>
    <sheet name="様式第14号-1-4（別紙3）" sheetId="12" r:id="rId12"/>
    <sheet name="様式第14号-1-4（別紙4）" sheetId="13" r:id="rId13"/>
    <sheet name="様式第14号-1-4（別紙5）" sheetId="14" r:id="rId14"/>
    <sheet name="様式第14号-1-4(別紙6)" sheetId="15" r:id="rId15"/>
    <sheet name="様式第14号-1-4（別紙7）" sheetId="16" r:id="rId16"/>
    <sheet name="様式第14号-2-2（別紙1）" sheetId="17" r:id="rId17"/>
    <sheet name="様式第14号ｰ3-2(別紙1)" sheetId="18" r:id="rId18"/>
    <sheet name="様式第14号-4-3（別紙1）" sheetId="19" r:id="rId19"/>
    <sheet name="様式第14号-4-3（別紙2）" sheetId="20" r:id="rId20"/>
    <sheet name="様式第14号-5-1（別紙1）" sheetId="21" r:id="rId21"/>
    <sheet name="様式第14号-5-2（別紙1）" sheetId="22" r:id="rId22"/>
    <sheet name="Sheet1" sheetId="23" r:id="rId23"/>
  </sheets>
  <externalReferences>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s>
  <definedNames>
    <definedName name="_1P">#N/A</definedName>
    <definedName name="_2P">#REF!</definedName>
    <definedName name="_A">#REF!</definedName>
    <definedName name="_B">#REF!</definedName>
    <definedName name="_fan1">'[1]設備電力'!$C$96</definedName>
    <definedName name="_Gac2">#REF!</definedName>
    <definedName name="_Gad2">#REF!</definedName>
    <definedName name="_Gfd2">#REF!</definedName>
    <definedName name="_Key1" hidden="1">#REF!</definedName>
    <definedName name="_Key2" hidden="1">#REF!</definedName>
    <definedName name="_Ld1">'[2]設備電力'!$H$13</definedName>
    <definedName name="_Ld2">'[2]設備電力'!$H$39</definedName>
    <definedName name="_Ld3">'[1]設備電力'!$J$35</definedName>
    <definedName name="_Ld5">'[1]設備電力'!$J$44</definedName>
    <definedName name="_Ld6">'[2]設備電力'!$H$70</definedName>
    <definedName name="_Ld7">'[1]設備電力'!$J$69</definedName>
    <definedName name="_Ld8">'[2]設備電力'!$H$78</definedName>
    <definedName name="_Ld9">'[1]設備電力'!$J$82</definedName>
    <definedName name="_mav2">#REF!</definedName>
    <definedName name="_Order1" localSheetId="17" hidden="1">255</definedName>
    <definedName name="_Order1" hidden="1">0</definedName>
    <definedName name="_Order2" hidden="1">255</definedName>
    <definedName name="_Sort" hidden="1">#REF!</definedName>
    <definedName name="\A">#REF!</definedName>
    <definedName name="\B">#REF!</definedName>
    <definedName name="\C">#REF!</definedName>
    <definedName name="a">'[3]プラズマ用灰量計算（低質ごみ）'!$D$37</definedName>
    <definedName name="alkali">'[1]寸法計画と薬剤使用量'!$C$121</definedName>
    <definedName name="alkali1">'[4]寸法計画'!$C$117</definedName>
    <definedName name="anscount" hidden="1">1</definedName>
    <definedName name="b">'[3]プラズマ用灰量計算（低質ごみ）'!$D$38</definedName>
    <definedName name="BA_1">'[1]設備電力'!$F$2</definedName>
    <definedName name="BAforACsilo">'[1]設備電力'!$J$57</definedName>
    <definedName name="BH">'[2]寸法計画'!$D$2</definedName>
    <definedName name="blower常用数量">'[1]設備電力'!$J$64</definedName>
    <definedName name="blower予備数量">'[1]設備電力'!$J$65</definedName>
    <definedName name="comp数量">'[1]設備電力'!$J$7</definedName>
    <definedName name="d">'[3]プラズマ用灰量計算（低質ごみ）'!$D$10</definedName>
    <definedName name="Data">#REF!</definedName>
    <definedName name="DATABASE">'[5]組合人'!$BJ$692:$BO$706</definedName>
    <definedName name="Database_MI">'[5]組合人'!$BJ$692:$BO$706</definedName>
    <definedName name="DataEnd">#REF!</definedName>
    <definedName name="deg_K">'[6]基本定数等'!$C$18</definedName>
    <definedName name="DH_し尿3">#REF!</definedName>
    <definedName name="DH_し尿31">#REF!</definedName>
    <definedName name="DH_し尿33">#REF!</definedName>
    <definedName name="Dr">#REF!</definedName>
    <definedName name="DrainTrap1">'[1]設備電力'!$C$19</definedName>
    <definedName name="DrainTrap数量">'[1]設備電力'!$J$21</definedName>
    <definedName name="dryer数量">'[1]設備電力'!$J$25</definedName>
    <definedName name="Ds">#REF!</definedName>
    <definedName name="e">'[3]プラズマ用灰量計算（低質ごみ）'!$D$11</definedName>
    <definedName name="Excel_BuiltIn_Database">'[5]組合人'!$BJ$692:$BO$706</definedName>
    <definedName name="Excel_BuiltIn_Extract">'[5]組合人'!$BJ$713:$BO$713</definedName>
    <definedName name="EXTRACT">'[5]組合人'!$BJ$713:$BO$713</definedName>
    <definedName name="Extract_MI">'[5]組合人'!$BJ$713:$BO$713</definedName>
    <definedName name="f">'[3]プラズマ用灰量計算（低質ごみ）'!$D$20</definedName>
    <definedName name="furusho">#REF!</definedName>
    <definedName name="g">'[3]プラズマ用灰量計算（低質ごみ）'!$D$15</definedName>
    <definedName name="Gac">#REF!</definedName>
    <definedName name="Gad">#REF!</definedName>
    <definedName name="Gadall">#REF!</definedName>
    <definedName name="Gadex">#REF!</definedName>
    <definedName name="Gf">#REF!</definedName>
    <definedName name="Gfd">#REF!</definedName>
    <definedName name="Gfex">#REF!</definedName>
    <definedName name="gi">#REF!</definedName>
    <definedName name="Gmslct">#REF!</definedName>
    <definedName name="h">'[3]プラズマ用灰量計算（低質ごみ）'!$D$28</definedName>
    <definedName name="H_20deg_10ata_W">'[6]基本定数等'!$C$21</definedName>
    <definedName name="H_20deg_3ata_W">'[7]基本定数等'!$C$22</definedName>
    <definedName name="H_20deg_air">'[6]基本定数等'!$C$19</definedName>
    <definedName name="H_3">'[2]設備電力'!$H$52</definedName>
    <definedName name="H_4">'[2]設備電力'!$H$57</definedName>
    <definedName name="H_7">'[2]設備電力'!$H$75</definedName>
    <definedName name="heater1">'[1]設備電力'!$C$99</definedName>
    <definedName name="heater数量">'[1]設備電力'!$J$100</definedName>
    <definedName name="hoist1">'[1]設備電力'!$C$77</definedName>
    <definedName name="hoist数量">'[1]設備電力'!$J$78</definedName>
    <definedName name="Hyousoku">#REF!</definedName>
    <definedName name="HyousokuArea">#REF!</definedName>
    <definedName name="HyousokuEnd">#REF!</definedName>
    <definedName name="Hyoutou">#REF!</definedName>
    <definedName name="i">'[3]プラズマ用灰量計算（低質ごみ）'!$D$28</definedName>
    <definedName name="j">'[3]プラズマ用灰量計算（低質ごみ）'!$D$29</definedName>
    <definedName name="k">'[3]プラズマ用灰量計算（低質ごみ）'!$D$41</definedName>
    <definedName name="l">'[3]プラズマ用灰量計算（低質ごみ）'!$D$23</definedName>
    <definedName name="Ld10a">'[4]寸法計画'!$H$214</definedName>
    <definedName name="Ld10b">'[4]寸法計画'!$H$215</definedName>
    <definedName name="Ld4a">'[1]設備電力'!$J$39</definedName>
    <definedName name="Ld4b">'[1]設備電力'!$J$40</definedName>
    <definedName name="Ld5a">'[4]寸法計画'!$H$186</definedName>
    <definedName name="Ld5b">'[4]寸法計画'!$H$187</definedName>
    <definedName name="Ld6a">'[1]設備電力'!$J$48</definedName>
    <definedName name="Ld6b">'[1]設備電力'!$J$49</definedName>
    <definedName name="Ld8a">'[1]設備電力'!$J$61</definedName>
    <definedName name="Ld8b">'[1]設備電力'!$J$62</definedName>
    <definedName name="LdB">'[1]設備電力'!$J$95</definedName>
    <definedName name="LdC">'[1]設備電力'!$J$98</definedName>
    <definedName name="m">'[3]プラズマ用灰量計算（低質ごみ）'!$D$12</definedName>
    <definedName name="M_C">'[6]基本定数等'!$C$6</definedName>
    <definedName name="M_Ca">'[6]基本定数等'!$C$10</definedName>
    <definedName name="M_Cl">'[6]基本定数等'!$C$4</definedName>
    <definedName name="M_H">'[6]基本定数等'!$C$9</definedName>
    <definedName name="M_N">'[6]基本定数等'!$C$7</definedName>
    <definedName name="M_Na">'[6]基本定数等'!$C$11</definedName>
    <definedName name="M_O">'[6]基本定数等'!$C$8</definedName>
    <definedName name="M_S">'[6]基本定数等'!$C$5</definedName>
    <definedName name="mav">#REF!</definedName>
    <definedName name="mavex">#REF!</definedName>
    <definedName name="n">'[3]プラズマ用灰量計算（低質ごみ）'!$D$24</definedName>
    <definedName name="nen">#REF!</definedName>
    <definedName name="No1BH">"四角形 49"</definedName>
    <definedName name="Nr">#REF!</definedName>
    <definedName name="Ns">#REF!</definedName>
    <definedName name="o">'[3]プラズマ用灰量計算（低質ごみ）'!$D$17</definedName>
    <definedName name="p">'[3]プラズマ用灰量計算（低質ごみ）'!$D$6</definedName>
    <definedName name="_xlnm.Print_Area" localSheetId="4">'提案書提出資料一覧表'!$B$3:$F$64</definedName>
    <definedName name="_xlnm.Print_Area" localSheetId="0">'提案書提出資料一覧表 (2)'!$B$3:$F$69</definedName>
    <definedName name="_xlnm.Print_Area" localSheetId="3">'表紙'!$B$1:$H$25</definedName>
    <definedName name="_xlnm.Print_Area" localSheetId="6">'様式第13号(別紙1)'!$B:$H</definedName>
    <definedName name="_xlnm.Print_Area" localSheetId="7">'様式第13号（別紙2）'!$A$1:$I$23</definedName>
    <definedName name="_xlnm.Print_Area" localSheetId="8">'様式第13号（別紙3）'!$B$1:$AF$21</definedName>
    <definedName name="_xlnm.Print_Area" localSheetId="9">'様式第14号-1-4（別紙1）'!$A$1:$AC$61</definedName>
    <definedName name="_xlnm.Print_Area" localSheetId="10">'様式第14号-1-4（別紙2）'!$A$1:$H$28</definedName>
    <definedName name="_xlnm.Print_Area" localSheetId="11">'様式第14号-1-4（別紙3）'!$A$2:$AB$21</definedName>
    <definedName name="_xlnm.Print_Area" localSheetId="12">'様式第14号-1-4（別紙4）'!$B$1:$J$34</definedName>
    <definedName name="_xlnm.Print_Area" localSheetId="13">'様式第14号-1-4（別紙5）'!$A$1:$AA$26</definedName>
    <definedName name="_xlnm.Print_Area" localSheetId="14">'様式第14号-1-4(別紙6)'!$A$2:$H$31</definedName>
    <definedName name="_xlnm.Print_Area" localSheetId="15">'様式第14号-1-4（別紙7）'!$A$1:$E$38</definedName>
    <definedName name="_xlnm.Print_Area" localSheetId="16">'様式第14号-2-2（別紙1）'!$A$1:$I$19</definedName>
    <definedName name="_xlnm.Print_Area" localSheetId="18">'様式第14号-4-3（別紙1）'!$A$1:$AD$66</definedName>
    <definedName name="_xlnm.Print_Area" localSheetId="19">'様式第14号-4-3（別紙2）'!$A$1:$AD$66</definedName>
    <definedName name="_xlnm.Print_Area" localSheetId="20">'様式第14号-5-1（別紙1）'!$B$1:$AA$48</definedName>
    <definedName name="_xlnm.Print_Area" localSheetId="21">'様式第14号-5-2（別紙1）'!$B$1:$X$29</definedName>
    <definedName name="_xlnm.Print_Area" localSheetId="17">'様式第14号ｰ3-2(別紙1)'!$A$1:$L$29</definedName>
    <definedName name="_xlnm.Print_Area" localSheetId="1">'様式第15号-1-4'!$A$1:$I$50</definedName>
    <definedName name="_xlnm.Print_Area" localSheetId="2">'様式第15号-1-7（別紙1）'!$B$2:$G$28</definedName>
    <definedName name="_xlnm.Print_Area" localSheetId="5">'様式第1号'!$B$1:$I$69</definedName>
    <definedName name="_xlnm.Print_Titles" localSheetId="10">'様式第14号-1-4（別紙2）'!$1:$4</definedName>
    <definedName name="_xlnm.Print_Titles" localSheetId="13">'様式第14号-1-4（別紙5）'!$1:$5</definedName>
    <definedName name="_xlnm.Print_Titles" localSheetId="20">'様式第14号-5-1（別紙1）'!$1:$6</definedName>
    <definedName name="_xlnm.Print_Titles" localSheetId="21">'様式第14号-5-2（別紙1）'!$1:$6</definedName>
    <definedName name="Print_Titles_MI">#REF!</definedName>
    <definedName name="PureWater12">'[8]用役収支'!$AA$234</definedName>
    <definedName name="PureWater13">'[8]用役収支'!$AA$235</definedName>
    <definedName name="PureWater14">'[8]用役収支'!$AA$236</definedName>
    <definedName name="Pw">'[9]寸法'!$N$188</definedName>
    <definedName name="Pwa">'[9]寸法'!$N$362</definedName>
    <definedName name="q">'[3]プラズマ用灰量計算（低質ごみ）'!$D$4</definedName>
    <definedName name="q_C_burn_kg_base">'[6]基本定数等'!$E$12</definedName>
    <definedName name="q_vapor">'[6]基本定数等'!$C$20</definedName>
    <definedName name="Rm">#REF!</definedName>
    <definedName name="Rmk">#REF!</definedName>
    <definedName name="ryo">#REF!</definedName>
    <definedName name="s">'[3]プラズマ用灰量計算（低質ごみ）'!$D$21</definedName>
    <definedName name="shaker">'[1]設備電力'!$C$74</definedName>
    <definedName name="shaker出力">'[1]設備電力'!$J$76</definedName>
    <definedName name="shaker数量">'[1]設備電力'!$J$75</definedName>
    <definedName name="silo1">'[1]寸法計画と薬剤使用量'!$B$120</definedName>
    <definedName name="slurry">'[1]設備電力'!$C$28</definedName>
    <definedName name="SlurryFeeder数量">'[1]設備電力'!$J$32</definedName>
    <definedName name="stirrer1">'[1]設備電力'!$C$93</definedName>
    <definedName name="stirrer数量">'[1]設備電力'!$J$94</definedName>
    <definedName name="t">'[3]プラズマ用灰量計算（低質ごみ）'!$D$22</definedName>
    <definedName name="TENP8">#REF!</definedName>
    <definedName name="TENP9">#REF!</definedName>
    <definedName name="ti">#REF!</definedName>
    <definedName name="tit">#REF!</definedName>
    <definedName name="Title">#REF!</definedName>
    <definedName name="TitleEnglish">#REF!</definedName>
    <definedName name="Tr">#REF!</definedName>
    <definedName name="Ts">#REF!</definedName>
    <definedName name="u">'[3]プラズマ用灰量計算（低質ごみ）'!$D$7</definedName>
    <definedName name="v">'[3]プラズマ用灰量計算（低質ごみ）'!$D$5</definedName>
    <definedName name="VN">'[6]基本定数等'!$C$2</definedName>
    <definedName name="w">'[3]プラズマ用灰量計算（低質ごみ）'!$D$16</definedName>
    <definedName name="Wex">#REF!</definedName>
    <definedName name="Wfex">#REF!</definedName>
    <definedName name="x">'[3]プラズマ用灰量計算（低質ごみ）'!$D$42</definedName>
    <definedName name="Z_084AE120_92E3_11D5_B1AB_00A0C9E26D76_.wvu.PrintArea" localSheetId="9" hidden="1">'様式第14号-1-4（別紙1）'!$B$1:$AC$51</definedName>
    <definedName name="Z_084AE120_92E3_11D5_B1AB_00A0C9E26D76_.wvu.Rows" localSheetId="9" hidden="1">'様式第14号-1-4（別紙1）'!#REF!</definedName>
    <definedName name="Z_30D0B9C0_2CA7_4A33_ADF8_9F5BCC44AD53_.wvu.PrintArea" localSheetId="17" hidden="1">'様式第14号ｰ3-2(別紙1)'!$B$4:$H$26</definedName>
    <definedName name="Z_742D71E0_95CC_11D5_947E_004026A90764_.wvu.PrintArea" localSheetId="9" hidden="1">'様式第14号-1-4（別紙1）'!$B$1:$AC$51</definedName>
    <definedName name="Z_742D71E0_95CC_11D5_947E_004026A90764_.wvu.Rows" localSheetId="9" hidden="1">'様式第14号-1-4（別紙1）'!#REF!</definedName>
    <definedName name="Z_DB0B5780_957A_11D5_B6B0_0000F4971045_.wvu.PrintArea" localSheetId="9" hidden="1">'様式第14号-1-4（別紙1）'!$B$1:$AC$51</definedName>
    <definedName name="Z_DB0B5780_957A_11D5_B6B0_0000F4971045_.wvu.Rows" localSheetId="9" hidden="1">'様式第14号-1-4（別紙1）'!#REF!</definedName>
    <definedName name="ごみ搬入量">'[10]搬入量予測（市算出）'!$A$3:$F$5</definedName>
    <definedName name="コンプレッサ">'[2]設備電力'!$B$2</definedName>
    <definedName name="コンプレッサ常用数量">'[2]設備電力'!$H$4</definedName>
    <definedName name="コンベヤ">'[2]設備電力'!$B$62</definedName>
    <definedName name="コンベヤヒータ">'[2]設備電力'!$B$71</definedName>
    <definedName name="コンベヤヒータ数量">'[2]設備電力'!$H$72</definedName>
    <definedName name="コンベヤ形式">'[2]設備電力'!$H$63</definedName>
    <definedName name="コンベヤ数量">'[2]設備電力'!$H$64</definedName>
    <definedName name="シリンダ">'[2]設備電力'!$B$79</definedName>
    <definedName name="シリンダ数量">'[2]設備電力'!$H$80</definedName>
    <definedName name="データ">#REF!</definedName>
    <definedName name="ドレントラップ出力">'[1]設備電力'!$J$22</definedName>
    <definedName name="バイブレータ">'[2]設備電力'!$B$58</definedName>
    <definedName name="バイブレータ数量">'[2]設備電力'!$H$59</definedName>
    <definedName name="ファン">'[2]設備電力'!$B$27</definedName>
    <definedName name="ファン数量">'[2]設備電力'!$H$29</definedName>
    <definedName name="ベビコン1">'[1]設備電力'!$C$6</definedName>
    <definedName name="ホッパヒータ">'[2]設備電力'!$B$53</definedName>
    <definedName name="ホッパヒータ数量">'[2]設備電力'!$H$54</definedName>
    <definedName name="リスト">'[11]Sheet3'!$A$1:$A$3</definedName>
    <definedName name="ロータリバルブ">'[2]寸法計画'!$C$86</definedName>
    <definedName name="ロータリバルブ数量">'[2]設備電力'!$H$77</definedName>
    <definedName name="引当先">'[9]外形図'!$E$48</definedName>
    <definedName name="引当名">'[2]BH3'!$D$73</definedName>
    <definedName name="撹拌機数量">'[1]設備電力'!$F$39</definedName>
    <definedName name="撹拌機数量_3">'[1]設備電力'!$F$61</definedName>
    <definedName name="機器リスト">#REF!</definedName>
    <definedName name="客先">'[1]外形図1'!$F$49</definedName>
    <definedName name="吸込fan出力">'[1]設備電力'!$J$73</definedName>
    <definedName name="吸込fan数量">'[1]設備電力'!$J$72</definedName>
    <definedName name="吸込みfan">'[1]設備電力'!$C$71</definedName>
    <definedName name="吸収塔循環pump">'[9]寸法'!$H$176</definedName>
    <definedName name="吸収塔循環pump常用数量">'[9]寸法'!$K$354</definedName>
    <definedName name="吸収塔循環pump予備数量">'[9]寸法'!$N$354</definedName>
    <definedName name="急冷塔循環pump">'[9]寸法'!$D$176</definedName>
    <definedName name="急冷塔循環pump常用数量">'[9]寸法'!$K$179</definedName>
    <definedName name="急冷塔循環pump予備数量">'[9]寸法'!$N$179</definedName>
    <definedName name="供給機数量">'[1]設備電力'!$F$40</definedName>
    <definedName name="供給機数量_2">'[1]設備電力'!$F$49</definedName>
    <definedName name="供給機数量_3">'[1]設備電力'!$F$62</definedName>
    <definedName name="経費">#REF!</definedName>
    <definedName name="計算">'[12]入力'!#REF!</definedName>
    <definedName name="計算条件">'[13]入力'!#REF!</definedName>
    <definedName name="査定">#REF!</definedName>
    <definedName name="施設分類">#REF!</definedName>
    <definedName name="実績">#REF!</definedName>
    <definedName name="収集人口">#REF!</definedName>
    <definedName name="集計">'[14]家庭'!#REF!</definedName>
    <definedName name="重要度区分">'[15]重要度区分'!$A$3:$D$6</definedName>
    <definedName name="助剤1">'[1]寸法計画と薬剤使用量'!$C$140</definedName>
    <definedName name="助剤BA数量">'[1]設備電力'!$J$43</definedName>
    <definedName name="除湿機">'[1]設備電力'!$C$23</definedName>
    <definedName name="除湿機出力">'[1]設備電力'!$J$26</definedName>
    <definedName name="消石灰BA数量">'[1]設備電力'!$J$4</definedName>
    <definedName name="図版">#REF!</definedName>
    <definedName name="世帯数">#REF!</definedName>
    <definedName name="設定項目1">#N/A</definedName>
    <definedName name="停止時ヒータ">'[2]設備電力'!$B$40</definedName>
    <definedName name="停止時ヒータ数量">'[2]設備電力'!$H$42</definedName>
    <definedName name="定量フィーダ">'[1]設備電力'!$F$28</definedName>
    <definedName name="電源電圧">'[2]設備電力'!$H$85</definedName>
    <definedName name="内海築炉">#REF!</definedName>
    <definedName name="内訳外">#REF!</definedName>
    <definedName name="内訳内1">#REF!</definedName>
    <definedName name="内訳内2">#REF!</definedName>
    <definedName name="名前">'[11]Sheet3'!$A$1:$A$3</definedName>
    <definedName name="明細1">#REF!</definedName>
    <definedName name="明細3">#REF!</definedName>
    <definedName name="薬剤定量フィーダ数量">'[1]設備電力'!$F$53</definedName>
    <definedName name="輸送用ブロワ">'[1]設備電力'!$C$63</definedName>
    <definedName name="曜日">#REF!</definedName>
    <definedName name="落ち口ヒータ">'[1]設備電力'!$J$101</definedName>
    <definedName name="劣化パターンと保全方式">'[15]劣化パターンと保全方式'!$A$4:$D$6</definedName>
    <definedName name="炉数">'[2]寸法計画'!$H$31</definedName>
    <definedName name="攪拌機数量_2">'[1]設備電力'!$F$48</definedName>
  </definedNames>
  <calcPr fullCalcOnLoad="1"/>
</workbook>
</file>

<file path=xl/sharedStrings.xml><?xml version="1.0" encoding="utf-8"?>
<sst xmlns="http://schemas.openxmlformats.org/spreadsheetml/2006/main" count="1538" uniqueCount="888">
  <si>
    <t>①</t>
  </si>
  <si>
    <t>⑤</t>
  </si>
  <si>
    <t>⑦</t>
  </si>
  <si>
    <t>－</t>
  </si>
  <si>
    <t>例</t>
  </si>
  <si>
    <t>様式集</t>
  </si>
  <si>
    <t>NO.</t>
  </si>
  <si>
    <t>様式NO.</t>
  </si>
  <si>
    <t>名称</t>
  </si>
  <si>
    <t>フォーム</t>
  </si>
  <si>
    <t>WORD</t>
  </si>
  <si>
    <t>EXCEL</t>
  </si>
  <si>
    <t>様式第1号</t>
  </si>
  <si>
    <t>入札説明書等に関する質問書</t>
  </si>
  <si>
    <t>△</t>
  </si>
  <si>
    <t>○</t>
  </si>
  <si>
    <t>様式第2号-1</t>
  </si>
  <si>
    <t>現地見学会への参加申込書</t>
  </si>
  <si>
    <t>様式第2号-2</t>
  </si>
  <si>
    <t>現地見学会に係る誓約書</t>
  </si>
  <si>
    <t>様式第3号</t>
  </si>
  <si>
    <t>参加表明書</t>
  </si>
  <si>
    <t>様式第4号</t>
  </si>
  <si>
    <t>構成員及び協力企業一覧表</t>
  </si>
  <si>
    <t>様式第5号</t>
  </si>
  <si>
    <t>予定する建設事業者の構成</t>
  </si>
  <si>
    <t>様式第6号</t>
  </si>
  <si>
    <t>様式第7号</t>
  </si>
  <si>
    <t>委任状（代表企業）</t>
  </si>
  <si>
    <t>様式第8号</t>
  </si>
  <si>
    <t>委任状（代理人）</t>
  </si>
  <si>
    <t>様式第9号</t>
  </si>
  <si>
    <t>各業務を担当する者の要件を証明する書類　　※表紙</t>
  </si>
  <si>
    <t>様式第10号</t>
  </si>
  <si>
    <t>入札辞退届</t>
  </si>
  <si>
    <t>入札提案書類提出届</t>
  </si>
  <si>
    <t>様式第15号-2</t>
  </si>
  <si>
    <t>様式第15号-2-2</t>
  </si>
  <si>
    <t>様式第15号-3</t>
  </si>
  <si>
    <t>様式第15号-3-1</t>
  </si>
  <si>
    <t>様式第15号-3-2</t>
  </si>
  <si>
    <t>様式第15号-4</t>
  </si>
  <si>
    <t>様式第15号-4-1</t>
  </si>
  <si>
    <t>様式第15号-4-2</t>
  </si>
  <si>
    <t>様式第16号</t>
  </si>
  <si>
    <t>※ フォームの△は説明書きがあることを示す。○は様式自体を示す。</t>
  </si>
  <si>
    <t>様式第1号</t>
  </si>
  <si>
    <t>入札説明書等に関する質問書</t>
  </si>
  <si>
    <t>質問者</t>
  </si>
  <si>
    <t>会社名</t>
  </si>
  <si>
    <t>所在地</t>
  </si>
  <si>
    <t>担当者</t>
  </si>
  <si>
    <t>氏名</t>
  </si>
  <si>
    <t>所属</t>
  </si>
  <si>
    <t>電話</t>
  </si>
  <si>
    <t>電子メール</t>
  </si>
  <si>
    <t>入札説明書に対する質問</t>
  </si>
  <si>
    <t>No.</t>
  </si>
  <si>
    <t>頁</t>
  </si>
  <si>
    <t>大項目</t>
  </si>
  <si>
    <t>中項目</t>
  </si>
  <si>
    <t>小項目</t>
  </si>
  <si>
    <t>項目名</t>
  </si>
  <si>
    <t>質問の内容</t>
  </si>
  <si>
    <t>3</t>
  </si>
  <si>
    <t>第2章</t>
  </si>
  <si>
    <t>8</t>
  </si>
  <si>
    <t>(2)</t>
  </si>
  <si>
    <t>ア　建設工事</t>
  </si>
  <si>
    <t>要求水準書に対する質問</t>
  </si>
  <si>
    <t>1-3</t>
  </si>
  <si>
    <t>第1章</t>
  </si>
  <si>
    <t>5</t>
  </si>
  <si>
    <t>1.5.1</t>
  </si>
  <si>
    <t>(2)予備性能試験</t>
  </si>
  <si>
    <t>落札者決定基準に対する質問</t>
  </si>
  <si>
    <t>No.</t>
  </si>
  <si>
    <t>6</t>
  </si>
  <si>
    <t>第5章</t>
  </si>
  <si>
    <t>表中</t>
  </si>
  <si>
    <t>様式集に対する質問</t>
  </si>
  <si>
    <t>様式</t>
  </si>
  <si>
    <t>カナ等</t>
  </si>
  <si>
    <t>第14号-1</t>
  </si>
  <si>
    <t>1</t>
  </si>
  <si>
    <t>(1)</t>
  </si>
  <si>
    <t>基本協定書(案）に対する質問</t>
  </si>
  <si>
    <t>条</t>
  </si>
  <si>
    <t>項</t>
  </si>
  <si>
    <t>号</t>
  </si>
  <si>
    <t>目的</t>
  </si>
  <si>
    <t>基本契約書(案）に対する質問</t>
  </si>
  <si>
    <t>目的等</t>
  </si>
  <si>
    <t>建設工事請負契約書(案）に対する質問</t>
  </si>
  <si>
    <t>2</t>
  </si>
  <si>
    <t>総則</t>
  </si>
  <si>
    <t>※1</t>
  </si>
  <si>
    <t>質問は、本様式１行につき１問とし、簡潔にまとめて記載すること。</t>
  </si>
  <si>
    <t>※2</t>
  </si>
  <si>
    <t>質問数に応じて行数を増やし、「Ｎｏ」の欄に通し番号を記入すること。</t>
  </si>
  <si>
    <t>※3</t>
  </si>
  <si>
    <t>項目の数字入力は半角を使用すること。</t>
  </si>
  <si>
    <t>※4</t>
  </si>
  <si>
    <t>1～8まで1つのエクセルファイルで作成し、シートを分けること。</t>
  </si>
  <si>
    <t>代表企業</t>
  </si>
  <si>
    <t>※1</t>
  </si>
  <si>
    <t>※3</t>
  </si>
  <si>
    <t>※4</t>
  </si>
  <si>
    <t>単位：円</t>
  </si>
  <si>
    <t>※2</t>
  </si>
  <si>
    <t>※3</t>
  </si>
  <si>
    <t>入札説明書に記載の方法により封入して、入札書の提出と同時に提出すること。</t>
  </si>
  <si>
    <t>受付グループ名：</t>
  </si>
  <si>
    <t>円/t</t>
  </si>
  <si>
    <t>網掛け部（黄色）に、該当する金額を記入すること。その他のセルは変更しないこと。</t>
  </si>
  <si>
    <t>消費税及び地方消費税は含めず記載すること。なお、物価上昇も考慮しないこと。</t>
  </si>
  <si>
    <t>事業年度</t>
  </si>
  <si>
    <t>合計</t>
  </si>
  <si>
    <t>建設事業者への支払額</t>
  </si>
  <si>
    <t>・</t>
  </si>
  <si>
    <t>②</t>
  </si>
  <si>
    <t>③</t>
  </si>
  <si>
    <t>※1</t>
  </si>
  <si>
    <t>A3版・横で作成すること</t>
  </si>
  <si>
    <t>※2</t>
  </si>
  <si>
    <t>※3</t>
  </si>
  <si>
    <t>※5</t>
  </si>
  <si>
    <t>※6</t>
  </si>
  <si>
    <t>運転基準・要監視基準</t>
  </si>
  <si>
    <t>基準値</t>
  </si>
  <si>
    <t>判定方法</t>
  </si>
  <si>
    <t>ばいじん</t>
  </si>
  <si>
    <t>塩化水素</t>
  </si>
  <si>
    <t>ppm</t>
  </si>
  <si>
    <t>硫黄酸化物</t>
  </si>
  <si>
    <t>窒素酸化物</t>
  </si>
  <si>
    <t>ダイオキシン類</t>
  </si>
  <si>
    <t>合　計</t>
  </si>
  <si>
    <t>職種（雇用形態）</t>
  </si>
  <si>
    <t>SPCの出資構成</t>
  </si>
  <si>
    <t>出資者</t>
  </si>
  <si>
    <t>出資金額</t>
  </si>
  <si>
    <t>出資比率</t>
  </si>
  <si>
    <t>出資者名</t>
  </si>
  <si>
    <t>役割</t>
  </si>
  <si>
    <t>（単位：円）</t>
  </si>
  <si>
    <t>（単位：％）</t>
  </si>
  <si>
    <t>［　　　　　　　　　　］を行う者</t>
  </si>
  <si>
    <t>副本では、出資者名を記入しないこと。</t>
  </si>
  <si>
    <t>記入欄が足りない場合は、適宜追加すること。</t>
  </si>
  <si>
    <t>代表企業の出資比率については、50%を超えるものとすること。</t>
  </si>
  <si>
    <t>保険名</t>
  </si>
  <si>
    <t>契約者</t>
  </si>
  <si>
    <t>被保険者</t>
  </si>
  <si>
    <t>保険期間</t>
  </si>
  <si>
    <t>保険概要</t>
  </si>
  <si>
    <t>A3版・横（A4版に折込み）で作成すること。</t>
  </si>
  <si>
    <t>事業収支計画</t>
  </si>
  <si>
    <t>人件費</t>
  </si>
  <si>
    <t>税引後当期利益</t>
  </si>
  <si>
    <t>出資金</t>
  </si>
  <si>
    <t>税引後当期損失</t>
  </si>
  <si>
    <t>配当前キャッシュフロー</t>
  </si>
  <si>
    <t>配当</t>
  </si>
  <si>
    <t>配当後キャッシュフロー（内部留保金）</t>
  </si>
  <si>
    <t>配当後キャッシュフロー（内部留保金）　　累計</t>
  </si>
  <si>
    <t>適宜、項目を追加または細分化すること。なお、項目の削除は不可とする。</t>
  </si>
  <si>
    <t>■</t>
  </si>
  <si>
    <t>費目（変動費）</t>
  </si>
  <si>
    <t>内容・算定根拠</t>
  </si>
  <si>
    <t>改定指数（提案）</t>
  </si>
  <si>
    <t>提案単価</t>
  </si>
  <si>
    <t>(単位：円/t)</t>
  </si>
  <si>
    <t>計　(単位：円/t)</t>
  </si>
  <si>
    <t>必要に応じ費目を増やして記入すること。</t>
  </si>
  <si>
    <t>提案単価は円単位とし、その端数は切り捨てとする。</t>
  </si>
  <si>
    <t>消費税及び地方消費税は含めず記載すること。また、物価上昇は考慮しないこと。</t>
  </si>
  <si>
    <t>内容・算定根拠は可能な範囲で具体的に記載すること。なお、別紙を用いて説明する場合、様式は任意とする。</t>
  </si>
  <si>
    <t>費用（年平均）</t>
  </si>
  <si>
    <t>内容・算定根拠</t>
  </si>
  <si>
    <t>改定指数（提案）</t>
  </si>
  <si>
    <t>(単位：円/年)</t>
  </si>
  <si>
    <t>(単位：円)</t>
  </si>
  <si>
    <t>・</t>
  </si>
  <si>
    <t>※その他については、合理的な説明を付すこと。</t>
  </si>
  <si>
    <t>その他費用</t>
  </si>
  <si>
    <t>費目（補修費用）</t>
  </si>
  <si>
    <t>各補修業務の実施年度に費用を記載すること。</t>
  </si>
  <si>
    <t>※7</t>
  </si>
  <si>
    <t>ｔ/年</t>
  </si>
  <si>
    <t>※1</t>
  </si>
  <si>
    <t>網掛け部（黄色）に、該当する金額を記入すること。</t>
  </si>
  <si>
    <t>提案単価は円単位とし、その端数は切り捨てとする。</t>
  </si>
  <si>
    <t>事　　業　　年　　度</t>
  </si>
  <si>
    <t>営業収入</t>
  </si>
  <si>
    <t>営業費用</t>
  </si>
  <si>
    <t>④</t>
  </si>
  <si>
    <t>営業外収入</t>
  </si>
  <si>
    <t>資金運用収入</t>
  </si>
  <si>
    <t>営業外費用</t>
  </si>
  <si>
    <t>⑥</t>
  </si>
  <si>
    <t>税引前当期利益（＝③＋⑥）</t>
  </si>
  <si>
    <t>⑧</t>
  </si>
  <si>
    <t>法人税等</t>
  </si>
  <si>
    <t>繰越欠損金</t>
  </si>
  <si>
    <t>課税所得</t>
  </si>
  <si>
    <t>⑨</t>
  </si>
  <si>
    <t>税引後当期利益（＝⑦－⑧）</t>
  </si>
  <si>
    <t>Cash-In</t>
  </si>
  <si>
    <t>・</t>
  </si>
  <si>
    <t>その他（　　　　）</t>
  </si>
  <si>
    <t>　　〃</t>
  </si>
  <si>
    <t>Cash-Out</t>
  </si>
  <si>
    <t>―</t>
  </si>
  <si>
    <t>評価指標</t>
  </si>
  <si>
    <t>E-IRR算定キャッシュフロー</t>
  </si>
  <si>
    <t>A3版・横（A4版に折込み）で作成すること。</t>
  </si>
  <si>
    <t>番号</t>
  </si>
  <si>
    <t>予備
有無</t>
  </si>
  <si>
    <t>重要度</t>
  </si>
  <si>
    <t>保全方法</t>
  </si>
  <si>
    <t>管理</t>
  </si>
  <si>
    <t>整備スケジュール</t>
  </si>
  <si>
    <t>診断項目</t>
  </si>
  <si>
    <t>評価方法</t>
  </si>
  <si>
    <t>管理値</t>
  </si>
  <si>
    <t>診断頻度</t>
  </si>
  <si>
    <t>1年目</t>
  </si>
  <si>
    <t>2年目</t>
  </si>
  <si>
    <t>3年目</t>
  </si>
  <si>
    <t>4年目</t>
  </si>
  <si>
    <t>5年目</t>
  </si>
  <si>
    <t>6年目</t>
  </si>
  <si>
    <t>7年目</t>
  </si>
  <si>
    <t>8年目</t>
  </si>
  <si>
    <t>9年目</t>
  </si>
  <si>
    <t>10年目</t>
  </si>
  <si>
    <t>11年目</t>
  </si>
  <si>
    <t>12年目</t>
  </si>
  <si>
    <t>13年目</t>
  </si>
  <si>
    <t>14年目</t>
  </si>
  <si>
    <t>15年目</t>
  </si>
  <si>
    <t>燃焼ガス冷却
設備</t>
  </si>
  <si>
    <t xml:space="preserve">排ガス処理設備 </t>
  </si>
  <si>
    <t>通風設備</t>
  </si>
  <si>
    <t>備考　1．運営対象施設を対象に各設備を構成する主要な機器及びその部品を列挙すること。</t>
  </si>
  <si>
    <t xml:space="preserve">      3. 表中の保全方法においてＢＭは事後保全、ＴＢＭは時間基準保全（予防保全）、ＣＢＭは状態基準保全（予防保全）を指す。</t>
  </si>
  <si>
    <t>　　　4. 表中の管理欄において診断項目は「減肉・磨耗・腐食・詰り」等を、評価方法は「●●測定・●●試験・●●検査」等を記載し、管理値には評価方法による結果を判断する指標を記載する。</t>
  </si>
  <si>
    <t>単位</t>
  </si>
  <si>
    <t>千円</t>
  </si>
  <si>
    <t>○○工事発注</t>
  </si>
  <si>
    <t>－</t>
  </si>
  <si>
    <t>人</t>
  </si>
  <si>
    <t>千円/人</t>
  </si>
  <si>
    <t>雇用予定人数</t>
  </si>
  <si>
    <t>賃金（平均年収）</t>
  </si>
  <si>
    <t>○○修繕工事発注</t>
  </si>
  <si>
    <t>年間雇用金額</t>
  </si>
  <si>
    <t>－</t>
  </si>
  <si>
    <t>EIRR</t>
  </si>
  <si>
    <t>営業損益（＝①－②）</t>
  </si>
  <si>
    <t>営業外損益（＝④－⑤）</t>
  </si>
  <si>
    <t>他の様式との整合に留意すること。</t>
  </si>
  <si>
    <t>他の様式との整合に留意すること。</t>
  </si>
  <si>
    <t>他の様式との整合に留意すること。</t>
  </si>
  <si>
    <t>付保する保険</t>
  </si>
  <si>
    <t>総額</t>
  </si>
  <si>
    <t>円</t>
  </si>
  <si>
    <t>補償額</t>
  </si>
  <si>
    <t>保険料</t>
  </si>
  <si>
    <t>円/年</t>
  </si>
  <si>
    <t>　本事業において付保する保険について、以下の項目別に具体的かつ簡潔に記載すること。</t>
  </si>
  <si>
    <t>　　　6．必要に応じ枠、ページ数を増やして記入すること。</t>
  </si>
  <si>
    <t>セルフモニタリングの実施内容と頻度</t>
  </si>
  <si>
    <t>No</t>
  </si>
  <si>
    <t>モニタリング内容</t>
  </si>
  <si>
    <t>頻度</t>
  </si>
  <si>
    <t>実施主体</t>
  </si>
  <si>
    <t>備考</t>
  </si>
  <si>
    <t>項目</t>
  </si>
  <si>
    <t>入札書</t>
  </si>
  <si>
    <t>要求水準に関する誓約書</t>
  </si>
  <si>
    <t>委任状（開札の立会い）</t>
  </si>
  <si>
    <t>様式第15号-2-1（別紙1）</t>
  </si>
  <si>
    <t>費用明細書（変動費に関する提案単価）</t>
  </si>
  <si>
    <t>合計</t>
  </si>
  <si>
    <t>注1　表中は、乾きベース、酸素濃度12％換算値である。</t>
  </si>
  <si>
    <t>注2　上記の表の黄色部に運転基準値及び要監視基準値を記載すること。</t>
  </si>
  <si>
    <t>注3　運転基準値は、運営事業者が施設を運転する上での自主管理基準値である。</t>
  </si>
  <si>
    <t>参加資格確認申請書</t>
  </si>
  <si>
    <t>様式集　一覧</t>
  </si>
  <si>
    <t>ＦＡＸ</t>
  </si>
  <si>
    <t>運営業務委託契約書(案）に対する質問</t>
  </si>
  <si>
    <t>運営費　　計</t>
  </si>
  <si>
    <t>注4　要監視基準値とは、基準値を超過した場合、本施設の監視を強化し改善策の検討を開始する値である。</t>
  </si>
  <si>
    <t>※　必要に応じて行を追加して記入すること。</t>
  </si>
  <si>
    <t>変動費</t>
  </si>
  <si>
    <t>入札価格参考資料（市のライフサイクルコスト）</t>
  </si>
  <si>
    <t>電気関係</t>
  </si>
  <si>
    <t>（Excel版）</t>
  </si>
  <si>
    <t>入札価格参考資料（市のライフサイクルコスト）</t>
  </si>
  <si>
    <t>様式第15号-2-1</t>
  </si>
  <si>
    <t>様式第15号-3-3</t>
  </si>
  <si>
    <t>様式第15号-3-4</t>
  </si>
  <si>
    <t>事業収支計画</t>
  </si>
  <si>
    <t>費用明細書（固定費ⅰ、固定費ⅱ）</t>
  </si>
  <si>
    <t>費用明細書（固定費ⅲ（補修費用））</t>
  </si>
  <si>
    <t>SPCの出資構成</t>
  </si>
  <si>
    <t>様式第15号-5</t>
  </si>
  <si>
    <t>様式第15号-5-1</t>
  </si>
  <si>
    <t>②</t>
  </si>
  <si>
    <t>受入供給設備</t>
  </si>
  <si>
    <t>給水設備</t>
  </si>
  <si>
    <t>様式第15号-1-5</t>
  </si>
  <si>
    <t>様式第15号-1-6</t>
  </si>
  <si>
    <t>様式第15号-1-7</t>
  </si>
  <si>
    <t>様式第15号-1-5（別紙1）</t>
  </si>
  <si>
    <t>様式第15号-1-5（別紙2）</t>
  </si>
  <si>
    <t>様式第15号-1-5（別紙3）</t>
  </si>
  <si>
    <t>様式第15号-1-5（別紙4）</t>
  </si>
  <si>
    <t>様式第15号-1-5（別紙5）</t>
  </si>
  <si>
    <t>様式第15号-1-5（別紙6）</t>
  </si>
  <si>
    <t>事故発生防止対策及び事故発生時の対応、不適正ごみ混入防止対策</t>
  </si>
  <si>
    <t>安定した無駄のない操炉計画</t>
  </si>
  <si>
    <t>適切な組織体制及び人員配置計画、教育計画</t>
  </si>
  <si>
    <t>運営期間の事業収支計画</t>
  </si>
  <si>
    <t>事業の継続性の担保</t>
  </si>
  <si>
    <t>リスク管理及びセルフモニタリングへの取り組み</t>
  </si>
  <si>
    <t>環境にやさしい施設　　※表紙</t>
  </si>
  <si>
    <t>公害防止基準（要監視基準値等）及び遵守計画</t>
  </si>
  <si>
    <t>運転基準、要監視基準</t>
  </si>
  <si>
    <t>本市の特長及び次期施設の周辺環境と調和した景観デザイン</t>
  </si>
  <si>
    <t>様式第15号-2-3</t>
  </si>
  <si>
    <t>環境学習への取り組み</t>
  </si>
  <si>
    <t>経済的・効率的な施設　　※表紙</t>
  </si>
  <si>
    <t>敷地内における収集車両動線と市民車両動線、施設配置計画</t>
  </si>
  <si>
    <t>施設内における機器配置及び作業動線計画</t>
  </si>
  <si>
    <t>工程管理計画、工期短縮のための対策</t>
  </si>
  <si>
    <t>様式第15号-3-4（別紙1）</t>
  </si>
  <si>
    <t>16年目</t>
  </si>
  <si>
    <t>17年目</t>
  </si>
  <si>
    <t>18年目</t>
  </si>
  <si>
    <t>19年目</t>
  </si>
  <si>
    <t>20年目</t>
  </si>
  <si>
    <t>受付グループ名：</t>
  </si>
  <si>
    <t>主要機器の維持補修計画（1年目～20年目）</t>
  </si>
  <si>
    <t>施設の長寿命化に向けた設備・機器の維持管理計画</t>
  </si>
  <si>
    <t>エネルギー循環型施設　　※表紙</t>
  </si>
  <si>
    <t>売電量の最大化計画</t>
  </si>
  <si>
    <t>災害に強い施設　　※表紙</t>
  </si>
  <si>
    <t>継続的な防災機能の保持に対する取り組み</t>
  </si>
  <si>
    <t>様式第15号-5-2</t>
  </si>
  <si>
    <t>災害廃棄物の受け入れに対する取り組み</t>
  </si>
  <si>
    <t>様式第15号-6-1</t>
  </si>
  <si>
    <t>様式第15号-6-2</t>
  </si>
  <si>
    <t>その他有効な提案</t>
  </si>
  <si>
    <t>様式第17号</t>
  </si>
  <si>
    <t>発電効率、発電量の最大化計画</t>
  </si>
  <si>
    <t>様式第15号-4（別紙1）</t>
  </si>
  <si>
    <t>様式第15号-1-7（別紙1）</t>
  </si>
  <si>
    <t>様式第15号-1-7（別紙1）</t>
  </si>
  <si>
    <t>セルフモニタリングの実施内容と頻度</t>
  </si>
  <si>
    <t>単位：人</t>
  </si>
  <si>
    <t>日勤</t>
  </si>
  <si>
    <t>1班</t>
  </si>
  <si>
    <t>2班</t>
  </si>
  <si>
    <t>3班</t>
  </si>
  <si>
    <t>4班</t>
  </si>
  <si>
    <t>備考</t>
  </si>
  <si>
    <t>所長</t>
  </si>
  <si>
    <t>副所長</t>
  </si>
  <si>
    <t>事務員</t>
  </si>
  <si>
    <t>計量要員</t>
  </si>
  <si>
    <t>プラットホーム監視員・誘導員</t>
  </si>
  <si>
    <t>運転班</t>
  </si>
  <si>
    <t>　　クレーン運転</t>
  </si>
  <si>
    <t>　　炉運転</t>
  </si>
  <si>
    <t>保全班</t>
  </si>
  <si>
    <t>小計</t>
  </si>
  <si>
    <t>※1　休暇要員等の予備人員も含めること。</t>
  </si>
  <si>
    <t>※2　兼務にて対応するものはカッコ書きで人員数を記述し、備考欄に内容を記載すること。</t>
  </si>
  <si>
    <t>※3　労働基準法の週労働時間40時間を原則とする。</t>
  </si>
  <si>
    <t>種別</t>
  </si>
  <si>
    <t>人件費単価
（千円/人）</t>
  </si>
  <si>
    <t>必要人数（人）</t>
  </si>
  <si>
    <t>人件費合計
（千円）</t>
  </si>
  <si>
    <t>※1　必要人員等、上表との整合を図ること。</t>
  </si>
  <si>
    <t>様式第15号-1-4（別紙1）</t>
  </si>
  <si>
    <t>人員配置等</t>
  </si>
  <si>
    <t>人員配置等</t>
  </si>
  <si>
    <t>20年間の総額</t>
  </si>
  <si>
    <t>様式第15号-1-6（別紙1）</t>
  </si>
  <si>
    <t>付保する保険</t>
  </si>
  <si>
    <t>単位：円</t>
  </si>
  <si>
    <t>費目</t>
  </si>
  <si>
    <t>※1</t>
  </si>
  <si>
    <t>網掛け部（黄色）に、該当する金額を記入してください。その他のセルを変更しないでください。</t>
  </si>
  <si>
    <t>消費税及び地方消費税は含めず記載してください。また、物価上昇は考慮しないでください。</t>
  </si>
  <si>
    <t>入札説明書に記載の方法により封入して、入札書の提出と同時に提出すること。</t>
  </si>
  <si>
    <t>変動費</t>
  </si>
  <si>
    <t>円/t</t>
  </si>
  <si>
    <t>※1</t>
  </si>
  <si>
    <t>網掛け部（黄色）に、該当する金額を記入すること。その他のセルは変更しないこと。</t>
  </si>
  <si>
    <t>※2</t>
  </si>
  <si>
    <t>提案単価は円単位とし、その端数は切り捨てとすること。</t>
  </si>
  <si>
    <t>※3</t>
  </si>
  <si>
    <t>消費税及び地方消費税は含めず記載すること。なお、物価上昇も考慮しないこと。</t>
  </si>
  <si>
    <t>※4</t>
  </si>
  <si>
    <t>※5</t>
  </si>
  <si>
    <t>20年間の総額</t>
  </si>
  <si>
    <t>入札価格参考資料（運営業務に係る対価）</t>
  </si>
  <si>
    <t>入札価格参考資料（設計・施工業務に係る対価）</t>
  </si>
  <si>
    <t>様式第15号-6</t>
  </si>
  <si>
    <t>その他　　※表紙</t>
  </si>
  <si>
    <t>ごみ量、ごみ質の変動への対応</t>
  </si>
  <si>
    <r>
      <t xml:space="preserve">職　種
</t>
    </r>
    <r>
      <rPr>
        <sz val="10"/>
        <rFont val="ＭＳ ゴシック"/>
        <family val="3"/>
      </rPr>
      <t>（必要な法的資格）</t>
    </r>
  </si>
  <si>
    <t>様式第15号-1-4（別紙１）</t>
  </si>
  <si>
    <t>費用明細書（変動費用）</t>
  </si>
  <si>
    <t>出雲市次期可燃ごみ処理施設建設運営事業　添付資料    ※表紙</t>
  </si>
  <si>
    <t>出雲市次期可燃ごみ処理施設建設運営事業　技術提案書　　※表紙</t>
  </si>
  <si>
    <t>社会貢献、地元企業の活用、資材調達への協力、運転員雇用等</t>
  </si>
  <si>
    <t>改定指数（提案）は、物価変動を計る指標として、入札説明書別紙２に示す物価変動の指標にかえて他に希望する指標がある場合、提案する指標を記載すること。</t>
  </si>
  <si>
    <t>　</t>
  </si>
  <si>
    <t>改定指数（提案）は、物価変動を計る指標として、入札説明書別紙２に示す物価変動の指標にかえて他に希望する指標がある場合、提案する指標を記載すること。</t>
  </si>
  <si>
    <t>地域貢献の内訳</t>
  </si>
  <si>
    <t>様式第15号-6-1（別紙）</t>
  </si>
  <si>
    <t>七尾市ごみ処理施設整備･運営事業</t>
  </si>
  <si>
    <t>七　尾　市</t>
  </si>
  <si>
    <t>｢入札説明書 第３章 ２(２)エ｣に規定するプラント設備の設計･建設工事実績</t>
  </si>
  <si>
    <t>｢入札説明書 第３章 ２(３)ア｣に規定する施設の運転管理業務実績</t>
  </si>
  <si>
    <t>｢入札説明書 第３章 ２(３)イ｣に規定する配置予定者の資格及び業務経験</t>
  </si>
  <si>
    <t>様式第9号-1</t>
  </si>
  <si>
    <t>様式第9号-2</t>
  </si>
  <si>
    <t>様式第9号-3</t>
  </si>
  <si>
    <t>様式第11号</t>
  </si>
  <si>
    <t>様式第12号</t>
  </si>
  <si>
    <t>様式第13号</t>
  </si>
  <si>
    <t>様式第13号(別紙1)</t>
  </si>
  <si>
    <t>様式第13号(別紙2)</t>
  </si>
  <si>
    <t>様式第13号(別紙3)</t>
  </si>
  <si>
    <t>様式第14号</t>
  </si>
  <si>
    <t>様式第14号-1</t>
  </si>
  <si>
    <t>安定性･安全性に優れた施設　　※表紙</t>
  </si>
  <si>
    <t>様式第14号-1-1</t>
  </si>
  <si>
    <t>様式第14号-1-2</t>
  </si>
  <si>
    <t>様式第14号-1-3</t>
  </si>
  <si>
    <t>様式第14号-1-4</t>
  </si>
  <si>
    <t>安全･安定処理</t>
  </si>
  <si>
    <t>効率運転</t>
  </si>
  <si>
    <t>防災対策</t>
  </si>
  <si>
    <t>様式第14号-1-4(別紙1)</t>
  </si>
  <si>
    <t>様式第14号-1-4(別紙2)</t>
  </si>
  <si>
    <t>様式第14号-1-4(別紙3)</t>
  </si>
  <si>
    <t>様式第14号-1-4(別紙4)</t>
  </si>
  <si>
    <t>様式第14号-1-4(別紙5)</t>
  </si>
  <si>
    <t>様式第14号-1-4(別紙6)</t>
  </si>
  <si>
    <t>様式第14号-1-4(別紙7)</t>
  </si>
  <si>
    <t>安定運営</t>
  </si>
  <si>
    <t>様式第14号-1-5</t>
  </si>
  <si>
    <t>リスク管理</t>
  </si>
  <si>
    <t>様式第14号-1-6</t>
  </si>
  <si>
    <t>地域社会への配慮</t>
  </si>
  <si>
    <t>様式第14号-2</t>
  </si>
  <si>
    <t>様式第14号-2-1</t>
  </si>
  <si>
    <t>様式第14号-2-2</t>
  </si>
  <si>
    <t>周辺環境に調和した環境に優しい施設　　※表紙</t>
  </si>
  <si>
    <t>景観･意匠</t>
  </si>
  <si>
    <t>環境保全</t>
  </si>
  <si>
    <t>様式第14号-2-3</t>
  </si>
  <si>
    <t>環境教育</t>
  </si>
  <si>
    <t>様式第14号-3</t>
  </si>
  <si>
    <t>様式第14号-3-1</t>
  </si>
  <si>
    <t>エネルギー等有効利用計画</t>
  </si>
  <si>
    <t>温室効果ガス排出量の削減</t>
  </si>
  <si>
    <t>循環型社会の形成･地球温暖化の防止に寄与する施設　　※表紙</t>
  </si>
  <si>
    <t>経済性に優れた施設　　※表紙</t>
  </si>
  <si>
    <t>様式第14号-4</t>
  </si>
  <si>
    <t>安全施工</t>
  </si>
  <si>
    <t>配置･動線</t>
  </si>
  <si>
    <t>施設の長寿命化</t>
  </si>
  <si>
    <t>様式第14号-4-1</t>
  </si>
  <si>
    <t>様式第14号-4-2</t>
  </si>
  <si>
    <t>様式第14号-4-3</t>
  </si>
  <si>
    <t>様式第14号-4-3(別紙1)</t>
  </si>
  <si>
    <t>様式第14号-5</t>
  </si>
  <si>
    <t>様式第14号-5-1</t>
  </si>
  <si>
    <t>地元企業の活用</t>
  </si>
  <si>
    <t>地元雇用</t>
  </si>
  <si>
    <t>様式第14号-5-2</t>
  </si>
  <si>
    <t>様式第14号-5-1(別紙1)</t>
  </si>
  <si>
    <t>様式第14号-5-2(別紙1)</t>
  </si>
  <si>
    <t>地元雇用の内訳</t>
  </si>
  <si>
    <t>七尾市ごみ処理施設整備･運営事業　添付資料    ※表紙</t>
  </si>
  <si>
    <t>様式第15号</t>
  </si>
  <si>
    <t>様式第16号</t>
  </si>
  <si>
    <t>令和　　年　　月　　日</t>
  </si>
  <si>
    <t>「七尾市ごみ処理施設整備･運営事業」の入札説明書等に関して、以下の質問がありますので提出します。</t>
  </si>
  <si>
    <t>様式第13号(別紙2)</t>
  </si>
  <si>
    <t>運営･維持管理業務委託料Ｂ</t>
  </si>
  <si>
    <t>運営･維持管理業務委託料Ｂ(①固定費用)</t>
  </si>
  <si>
    <t>運営･維持管理業務委託料Ｂ(②補修費用)</t>
  </si>
  <si>
    <t>運営･維持管理業務委託料Ａ</t>
  </si>
  <si>
    <t>令和3年度</t>
  </si>
  <si>
    <t>令和2年度</t>
  </si>
  <si>
    <t>令和4年度</t>
  </si>
  <si>
    <t>令和2年度</t>
  </si>
  <si>
    <t>令和3年度</t>
  </si>
  <si>
    <t>令和4年度</t>
  </si>
  <si>
    <t>令和5年度</t>
  </si>
  <si>
    <t>令和6年度</t>
  </si>
  <si>
    <t>令和7年度</t>
  </si>
  <si>
    <t>令和8年度</t>
  </si>
  <si>
    <t>令和9年度</t>
  </si>
  <si>
    <t>令和10年度</t>
  </si>
  <si>
    <t>令和11年度</t>
  </si>
  <si>
    <t>令和12年度</t>
  </si>
  <si>
    <t>令和13年度</t>
  </si>
  <si>
    <t>令和14年度</t>
  </si>
  <si>
    <t>令和15年度</t>
  </si>
  <si>
    <t>令和16年度</t>
  </si>
  <si>
    <t>令和17年度</t>
  </si>
  <si>
    <t>令和18年度</t>
  </si>
  <si>
    <t>令和19年度</t>
  </si>
  <si>
    <t>令和20年度</t>
  </si>
  <si>
    <t>令和21年度</t>
  </si>
  <si>
    <t>令和22年度</t>
  </si>
  <si>
    <t>令和23年度</t>
  </si>
  <si>
    <t>令和24年度</t>
  </si>
  <si>
    <t>市の事業者への支払額(＝①＋②)</t>
  </si>
  <si>
    <t>運営事業者への支払額（＝ａ＋ｂ）</t>
  </si>
  <si>
    <t>ａ</t>
  </si>
  <si>
    <t>ｂ</t>
  </si>
  <si>
    <t>様式第13号（別紙3）</t>
  </si>
  <si>
    <t>【Ｍ】機械設備工事</t>
  </si>
  <si>
    <t>【Ｅ】電気･計装設備工事</t>
  </si>
  <si>
    <t>【Ａ】土木建築工事</t>
  </si>
  <si>
    <t>【Ｆ】外構･付帯工事</t>
  </si>
  <si>
    <t>特殊製品額</t>
  </si>
  <si>
    <r>
      <rPr>
        <sz val="11"/>
        <rFont val="ＭＳ ゴシック"/>
        <family val="3"/>
      </rPr>
      <t>直接工事費</t>
    </r>
  </si>
  <si>
    <r>
      <rPr>
        <sz val="11"/>
        <rFont val="ＭＳ ゴシック"/>
        <family val="3"/>
      </rPr>
      <t>小計</t>
    </r>
  </si>
  <si>
    <r>
      <rPr>
        <sz val="11"/>
        <rFont val="ＭＳ ゴシック"/>
        <family val="3"/>
      </rPr>
      <t>間接工事費</t>
    </r>
  </si>
  <si>
    <r>
      <rPr>
        <sz val="11"/>
        <rFont val="ＭＳ ゴシック"/>
        <family val="3"/>
      </rPr>
      <t>一般管理費</t>
    </r>
  </si>
  <si>
    <r>
      <rPr>
        <sz val="11"/>
        <rFont val="ＭＳ ゴシック"/>
        <family val="3"/>
      </rPr>
      <t>工事費</t>
    </r>
    <r>
      <rPr>
        <sz val="12"/>
        <rFont val="ＭＳ ゴシック"/>
        <family val="3"/>
      </rPr>
      <t xml:space="preserve"> </t>
    </r>
    <r>
      <rPr>
        <sz val="11"/>
        <rFont val="ＭＳ ゴシック"/>
        <family val="3"/>
      </rPr>
      <t>合計</t>
    </r>
  </si>
  <si>
    <t>合計</t>
  </si>
  <si>
    <t xml:space="preserve"> 1.受入･供給設備工事</t>
  </si>
  <si>
    <t xml:space="preserve"> 2.燃焼設備工事</t>
  </si>
  <si>
    <t xml:space="preserve"> 3.燃焼ガス冷却設備工事</t>
  </si>
  <si>
    <t xml:space="preserve"> 4.排ガス処理設備工事</t>
  </si>
  <si>
    <t xml:space="preserve"> 5.余熱利用設備工事</t>
  </si>
  <si>
    <t xml:space="preserve"> 6.通風設備工事</t>
  </si>
  <si>
    <t xml:space="preserve"> 7.灰出し設備工事</t>
  </si>
  <si>
    <t xml:space="preserve"> 8.給水設備工事</t>
  </si>
  <si>
    <t xml:space="preserve"> 9.排水処理設備工事</t>
  </si>
  <si>
    <t>10.雑設備工事</t>
  </si>
  <si>
    <t>11.配管･ダクト等工事</t>
  </si>
  <si>
    <t>12.既設との取合い･改修工事</t>
  </si>
  <si>
    <r>
      <rPr>
        <sz val="12"/>
        <rFont val="ＭＳ Ｐゴシック"/>
        <family val="3"/>
      </rPr>
      <t>単位；</t>
    </r>
    <r>
      <rPr>
        <sz val="12"/>
        <rFont val="Century"/>
        <family val="1"/>
      </rPr>
      <t xml:space="preserve"> </t>
    </r>
    <r>
      <rPr>
        <sz val="12"/>
        <rFont val="ＭＳ Ｐゴシック"/>
        <family val="3"/>
      </rPr>
      <t>円</t>
    </r>
  </si>
  <si>
    <t xml:space="preserve"> 1.受変電設備工事</t>
  </si>
  <si>
    <t xml:space="preserve"> 2.動力設備工事</t>
  </si>
  <si>
    <t xml:space="preserve"> 3.計装制御設備工事</t>
  </si>
  <si>
    <t xml:space="preserve"> 4.監視設備工事</t>
  </si>
  <si>
    <t xml:space="preserve"> 5.配管･ラック･配線等工事</t>
  </si>
  <si>
    <t xml:space="preserve"> 6.既設との取合い･改修工事</t>
  </si>
  <si>
    <t xml:space="preserve"> 1.仮設工事</t>
  </si>
  <si>
    <t xml:space="preserve"> 2.基礎工事</t>
  </si>
  <si>
    <t xml:space="preserve"> 3.ごみピット等躯体工事</t>
  </si>
  <si>
    <t xml:space="preserve"> 4.建築工事</t>
  </si>
  <si>
    <t xml:space="preserve"> 5.建築機械設備工事</t>
  </si>
  <si>
    <t xml:space="preserve"> 6.建築電気設備工事</t>
  </si>
  <si>
    <t xml:space="preserve"> 7.既設との取り合い･改修工事</t>
  </si>
  <si>
    <t xml:space="preserve"> 1.門･囲障工事</t>
  </si>
  <si>
    <t xml:space="preserve"> 2.構内道路･駐車場工事</t>
  </si>
  <si>
    <t xml:space="preserve"> 3.雨水排水設備工事</t>
  </si>
  <si>
    <t xml:space="preserve"> 4.屋外照明設備工事</t>
  </si>
  <si>
    <t xml:space="preserve"> 5.植栽･芝張工事</t>
  </si>
  <si>
    <t xml:space="preserve"> 6.沢水排水設備工事</t>
  </si>
  <si>
    <r>
      <t xml:space="preserve"> 7.防護壁設置工事</t>
    </r>
  </si>
  <si>
    <t>運搬費</t>
  </si>
  <si>
    <t>準備費</t>
  </si>
  <si>
    <t>仮設費</t>
  </si>
  <si>
    <t>役務費</t>
  </si>
  <si>
    <t>技術管理費</t>
  </si>
  <si>
    <t>営繕損料</t>
  </si>
  <si>
    <t>労務者輸送費</t>
  </si>
  <si>
    <t>安全費</t>
  </si>
  <si>
    <t>様式第13号(別紙1)</t>
  </si>
  <si>
    <t>合計(消費税抜き)</t>
  </si>
  <si>
    <t>合計(消費税10%込み)</t>
  </si>
  <si>
    <t>直接工事費</t>
  </si>
  <si>
    <t>間接工事費</t>
  </si>
  <si>
    <t>一般管理費</t>
  </si>
  <si>
    <t>一般管理費</t>
  </si>
  <si>
    <t>現場管理費</t>
  </si>
  <si>
    <t>共通仮設費</t>
  </si>
  <si>
    <t>※5</t>
  </si>
  <si>
    <t>工種･費目が不足する場合は、適宜追加してください。</t>
  </si>
  <si>
    <t>費用･工種</t>
  </si>
  <si>
    <t>主要機器の維持補修計画（1年目～15年目）</t>
  </si>
  <si>
    <t>設　備</t>
  </si>
  <si>
    <t>機　器</t>
  </si>
  <si>
    <t>部　品</t>
  </si>
  <si>
    <t>備　考</t>
  </si>
  <si>
    <t>ＢＭ</t>
  </si>
  <si>
    <t>ＴＢＭ</t>
  </si>
  <si>
    <t>ＣＢＭ</t>
  </si>
  <si>
    <t>燃焼溶融設備</t>
  </si>
  <si>
    <t>余熱利用設備</t>
  </si>
  <si>
    <t>灰出し設備</t>
  </si>
  <si>
    <t>排水処理設備</t>
  </si>
  <si>
    <t>電気設備</t>
  </si>
  <si>
    <t>計装設備</t>
  </si>
  <si>
    <t>建築機械設備</t>
  </si>
  <si>
    <t>建築電気設備</t>
  </si>
  <si>
    <t>維持補修費</t>
  </si>
  <si>
    <t>（千円）</t>
  </si>
  <si>
    <t>主要機器の維持補修計画（16年目～30年目）</t>
  </si>
  <si>
    <t>21年目</t>
  </si>
  <si>
    <t>22年目</t>
  </si>
  <si>
    <t>23年目</t>
  </si>
  <si>
    <t>24年目</t>
  </si>
  <si>
    <t>25年目</t>
  </si>
  <si>
    <t>26年目</t>
  </si>
  <si>
    <t>27年目</t>
  </si>
  <si>
    <t>28年目</t>
  </si>
  <si>
    <t>29年目</t>
  </si>
  <si>
    <t>30年目</t>
  </si>
  <si>
    <t>様式第14号-4-3(別紙1)</t>
  </si>
  <si>
    <t>　　　2．作成に当たり「廃棄物処理施設長寿命化計画作成の手引き（ごみ焼却施設編）/平成27年3月改定/環境省」を参考とすること。</t>
  </si>
  <si>
    <t>令和5年度</t>
  </si>
  <si>
    <t>(2023年度)</t>
  </si>
  <si>
    <t>(2024年度)</t>
  </si>
  <si>
    <t>(2025年度)</t>
  </si>
  <si>
    <t>令和6年度</t>
  </si>
  <si>
    <t>令和7年度</t>
  </si>
  <si>
    <t>令和8年度</t>
  </si>
  <si>
    <t>令和9年度</t>
  </si>
  <si>
    <t>令和10年度</t>
  </si>
  <si>
    <t>令和11年度</t>
  </si>
  <si>
    <t>令和12年度</t>
  </si>
  <si>
    <t>令和13年度</t>
  </si>
  <si>
    <t>令和14年度</t>
  </si>
  <si>
    <t>令和15年度</t>
  </si>
  <si>
    <t>令和16年度</t>
  </si>
  <si>
    <t>令和17年度</t>
  </si>
  <si>
    <t>令和18年度</t>
  </si>
  <si>
    <t>令和19年度</t>
  </si>
  <si>
    <t>(2026年度)</t>
  </si>
  <si>
    <t>(2027年度)</t>
  </si>
  <si>
    <t>(2028年度)</t>
  </si>
  <si>
    <t>(2029年度)</t>
  </si>
  <si>
    <t>(2030年度)</t>
  </si>
  <si>
    <t>(2031年度)</t>
  </si>
  <si>
    <t>(2032年度)</t>
  </si>
  <si>
    <t>(2033年度)</t>
  </si>
  <si>
    <t>(2034年度)</t>
  </si>
  <si>
    <t>(2035年度)</t>
  </si>
  <si>
    <t>(2036年度)</t>
  </si>
  <si>
    <t>(2037年度)</t>
  </si>
  <si>
    <t>目標
耐用
年数</t>
  </si>
  <si>
    <t>様式第14号-4-3(別紙2)</t>
  </si>
  <si>
    <t>令和20年度</t>
  </si>
  <si>
    <t>令和21年度</t>
  </si>
  <si>
    <t>(2038年度)</t>
  </si>
  <si>
    <t>(2039年度)</t>
  </si>
  <si>
    <t>令和22年度</t>
  </si>
  <si>
    <t>(2040年度)</t>
  </si>
  <si>
    <t>令和23年度</t>
  </si>
  <si>
    <t>令和24年度</t>
  </si>
  <si>
    <t>令和25年度</t>
  </si>
  <si>
    <t>令和26年度</t>
  </si>
  <si>
    <t>令和27年度</t>
  </si>
  <si>
    <t>令和28年度</t>
  </si>
  <si>
    <t>令和29年度</t>
  </si>
  <si>
    <t>令和30年度</t>
  </si>
  <si>
    <t>令和31年度</t>
  </si>
  <si>
    <t>令和32年度</t>
  </si>
  <si>
    <t>令和33年度</t>
  </si>
  <si>
    <t>令和34年度</t>
  </si>
  <si>
    <t>(2041年度)</t>
  </si>
  <si>
    <t>(2042年度)</t>
  </si>
  <si>
    <t>(2043年度)</t>
  </si>
  <si>
    <t>(2044年度)</t>
  </si>
  <si>
    <t>(2045年度)</t>
  </si>
  <si>
    <t>(2046年度)</t>
  </si>
  <si>
    <t>(2047年度)</t>
  </si>
  <si>
    <t>(2048年度)</t>
  </si>
  <si>
    <t>(2049年度)</t>
  </si>
  <si>
    <t>(2050年度)</t>
  </si>
  <si>
    <t>(2051年度)</t>
  </si>
  <si>
    <t>(2052年度)</t>
  </si>
  <si>
    <t>様式第14号-4-3(別紙2)</t>
  </si>
  <si>
    <t>主要機器の維持補修計画（16年目～30年目）</t>
  </si>
  <si>
    <t>主要機器の維持補修計画（ 1年目～15年目）</t>
  </si>
  <si>
    <t>CD-Rに保存して提出するデータは、Microsoft Excel（バージョンは2010以降）で、必ず計算式等を残したファイル（本様式以外のシートに計算式がリンクする場合には、当該シートも含む。）とするよう留意すること。</t>
  </si>
  <si>
    <t>令和5年度</t>
  </si>
  <si>
    <t>令和6年度</t>
  </si>
  <si>
    <t>令和2年度</t>
  </si>
  <si>
    <t>令和3年度</t>
  </si>
  <si>
    <t>令和4年度</t>
  </si>
  <si>
    <t>令和7年度</t>
  </si>
  <si>
    <t>令和8年度</t>
  </si>
  <si>
    <t>令和9年度</t>
  </si>
  <si>
    <t>令和10年度</t>
  </si>
  <si>
    <t>令和11年度</t>
  </si>
  <si>
    <t>令和12年度</t>
  </si>
  <si>
    <t>令和13年度</t>
  </si>
  <si>
    <t>令和14年度</t>
  </si>
  <si>
    <t>令和15年度</t>
  </si>
  <si>
    <t>令和16年度</t>
  </si>
  <si>
    <t>令和17年度</t>
  </si>
  <si>
    <t>令和18年度</t>
  </si>
  <si>
    <t>令和19年度</t>
  </si>
  <si>
    <t>令和20年度</t>
  </si>
  <si>
    <t>令和21年度</t>
  </si>
  <si>
    <t>令和22年度</t>
  </si>
  <si>
    <t>令和23年度</t>
  </si>
  <si>
    <t>令和24年度</t>
  </si>
  <si>
    <t>E-IRR(配当前キャッシュフローの出資金に対するIRR)</t>
  </si>
  <si>
    <t>ＳＰＣのキャッシュフロー表</t>
  </si>
  <si>
    <t>ＳＰＣの損益計算書</t>
  </si>
  <si>
    <t>①固定費用(補修費用除く)</t>
  </si>
  <si>
    <t>②補修費用</t>
  </si>
  <si>
    <t>ごみ処理施設</t>
  </si>
  <si>
    <t>繰延欠損金は最長10年間繰越ができるものとする。</t>
  </si>
  <si>
    <t>様式第14号-1-4（別紙1）</t>
  </si>
  <si>
    <t>CD-Rに保存して提出するデータは、Microsoft Excel（バージョンは2010以降）で、必ず計算式等を残したファイル（本様式以外のシートに計算式がリンクする場合には、当該シートも含む。）とするよう留意すること。</t>
  </si>
  <si>
    <t>様式第14号-1-4（別紙2）</t>
  </si>
  <si>
    <t>運営･維持管理業務委託料Ａ(変動費）</t>
  </si>
  <si>
    <t>費用明細書（運営･維持管理業務委託料Ａに関する提案単価）</t>
  </si>
  <si>
    <t>ｂ</t>
  </si>
  <si>
    <t>ａ</t>
  </si>
  <si>
    <t>ｃ</t>
  </si>
  <si>
    <t>電気･水道等基本料金</t>
  </si>
  <si>
    <t>ｄ</t>
  </si>
  <si>
    <t>(＝ａ＋ｂ＋ｃ＋ｄ)</t>
  </si>
  <si>
    <t>費用明細書（運営･維持管理業務委託料Ｂ①固定費）</t>
  </si>
  <si>
    <t>費目</t>
  </si>
  <si>
    <t>CD-Rに保存して提出するデータは、Microsoft Excel（バージョンは2010以降）で、必ず計算式等を残したファイル（本様式以外のシートに計算式がリンクする場合には、</t>
  </si>
  <si>
    <t>当該シートも含む。）とするよう留意すること。</t>
  </si>
  <si>
    <t>様式第14号-1-4（別紙4）</t>
  </si>
  <si>
    <t>費用明細書（運営･維持管理業務委託料Ｂ ②補修費用）</t>
  </si>
  <si>
    <t>様式第14号-1-4（別紙5）</t>
  </si>
  <si>
    <t>維持管理費(補修費用を除く)</t>
  </si>
  <si>
    <t>運営･維持管理業務委託料Ｂ ①固定費</t>
  </si>
  <si>
    <t>費用明細書（運営･維持管理業務委託料Ａ）</t>
  </si>
  <si>
    <t>１．運営･維持管理業務委託料Ａ（変動費）</t>
  </si>
  <si>
    <t>様式第14号-1-4（別紙3）</t>
  </si>
  <si>
    <t>提案
単価</t>
  </si>
  <si>
    <t>処理量(計画値)</t>
  </si>
  <si>
    <t>業務委託料Ａ</t>
  </si>
  <si>
    <t>運営企業</t>
  </si>
  <si>
    <t>１．運営事業者の設立当初</t>
  </si>
  <si>
    <t>２．運営･維持管理業務開始時</t>
  </si>
  <si>
    <t>様式第14号-1-4（別紙6）</t>
  </si>
  <si>
    <t>２．運営･維持管理業務期間</t>
  </si>
  <si>
    <t>１．設計･建設業務期間</t>
  </si>
  <si>
    <t>※付保する保険の数に応じて、適宜追加すること。</t>
  </si>
  <si>
    <t>様式第14号-1-4（別紙7）</t>
  </si>
  <si>
    <t>費用明細書（運営･維持管理業務委託料Ａに関する提案単価）</t>
  </si>
  <si>
    <t>費用明細書（運営･維持管理業務委託料Ａ）</t>
  </si>
  <si>
    <t>費用明細書（運営･維持管理業務委託料Ｂ ②補修費用）</t>
  </si>
  <si>
    <t>費用明細書（運営･維持管理業務委託料Ｂ ①固定費）</t>
  </si>
  <si>
    <t>七尾市ごみ処理施設整備･運営事業　技術提案書　　※表紙</t>
  </si>
  <si>
    <t>構成企業一覧表</t>
  </si>
  <si>
    <t>物質</t>
  </si>
  <si>
    <t>運転</t>
  </si>
  <si>
    <t>要監視基準</t>
  </si>
  <si>
    <t>停止基準</t>
  </si>
  <si>
    <t>【　】</t>
  </si>
  <si>
    <t>１時間平均値が基準値を超過した場合、本件施設の監視を強化し改善策の検討を開始する。</t>
  </si>
  <si>
    <t>１時間平均値が左記の基準値を超過した場合、速やかに本件施設の運転を停止する。</t>
  </si>
  <si>
    <t>一酸化炭素</t>
  </si>
  <si>
    <t>瞬間値のﾋﾟｰｸを極力発生させないように留意する｡</t>
  </si>
  <si>
    <t>ng-TEQ/㎥N</t>
  </si>
  <si>
    <t>定期バッチ計測データが左記の基準値を超過した場合、本件施設の監視を強化し、速やかに改善策を検討して改善策を講じる。改善策を講じた際には、再度計測を行う。この計測の結果、左記の基準値を超過した場合、速やかに本件施設の運転を停止する。</t>
  </si>
  <si>
    <t>定期ﾊﾞｯﾁ計測ﾃﾞｰﾀが左記の基準を超過した場合、速やかに本件施設の運転を停止する。</t>
  </si>
  <si>
    <t>水銀</t>
  </si>
  <si>
    <t>定期バッチ計測データが左記の基準値を超過した場合、本件施設の監視を強化し、速やかに改善策を検討して改善策を講じる。</t>
  </si>
  <si>
    <t>法令による</t>
  </si>
  <si>
    <t>mg/㎥N</t>
  </si>
  <si>
    <t>μg/㎥N</t>
  </si>
  <si>
    <t>様式第14号-2-2（別紙1）</t>
  </si>
  <si>
    <t>発注先</t>
  </si>
  <si>
    <t>〇〇商事㈱</t>
  </si>
  <si>
    <t>①
地元企業への
工事発注</t>
  </si>
  <si>
    <t>②
地元企業活用
、資材調達
(地元企業への発注)</t>
  </si>
  <si>
    <t>○○建設㈱</t>
  </si>
  <si>
    <t>検証方法</t>
  </si>
  <si>
    <t>契約書写しの提出</t>
  </si>
  <si>
    <t>発注予定額（千円）</t>
  </si>
  <si>
    <t>合　計
（千円）</t>
  </si>
  <si>
    <t>◇◇購入</t>
  </si>
  <si>
    <t>◇◇商店</t>
  </si>
  <si>
    <t>注文書写しの提出</t>
  </si>
  <si>
    <t>○○清掃業務発注</t>
  </si>
  <si>
    <t>合計（①+②+③）</t>
  </si>
  <si>
    <t>発注内容</t>
  </si>
  <si>
    <t>※　黄色着色部に記入すること。</t>
  </si>
  <si>
    <t>小計</t>
  </si>
  <si>
    <t>運営･維持管理業務　計（③）</t>
  </si>
  <si>
    <t>設計･建設業務　計（①＋②）</t>
  </si>
  <si>
    <t>○○業務発注</t>
  </si>
  <si>
    <t>地元企業活用の内容</t>
  </si>
  <si>
    <t>地元企業活用の内訳</t>
  </si>
  <si>
    <t>様式第14号-5-1（別紙1）</t>
  </si>
  <si>
    <t>〇〇設備㈱</t>
  </si>
  <si>
    <t>○○商事㈱</t>
  </si>
  <si>
    <t>地元雇用の内訳</t>
  </si>
  <si>
    <t>様式第14号-5-2（別紙1）</t>
  </si>
  <si>
    <t>雇用人数　計</t>
  </si>
  <si>
    <t>雇用金額　計</t>
  </si>
  <si>
    <t>人</t>
  </si>
  <si>
    <t>地元企業活用の内訳</t>
  </si>
  <si>
    <t>運転員</t>
  </si>
  <si>
    <t>単位</t>
  </si>
  <si>
    <t>排出係数等</t>
  </si>
  <si>
    <t>低質ごみ</t>
  </si>
  <si>
    <t>基準ごみ</t>
  </si>
  <si>
    <t>高質ごみ</t>
  </si>
  <si>
    <t>備　　考</t>
  </si>
  <si>
    <t>年間計画処理量</t>
  </si>
  <si>
    <t>ｔ/年</t>
  </si>
  <si>
    <t>-</t>
  </si>
  <si>
    <t>灯油</t>
  </si>
  <si>
    <t>温室効果ガス排出量</t>
  </si>
  <si>
    <r>
      <t>t-CO</t>
    </r>
    <r>
      <rPr>
        <vertAlign val="subscript"/>
        <sz val="11"/>
        <rFont val="ＭＳ 明朝"/>
        <family val="1"/>
      </rPr>
      <t>2</t>
    </r>
    <r>
      <rPr>
        <sz val="11"/>
        <rFont val="ＭＳ 明朝"/>
        <family val="1"/>
      </rPr>
      <t>/年</t>
    </r>
  </si>
  <si>
    <t>=使用量×排出係数</t>
  </si>
  <si>
    <t>使用量</t>
  </si>
  <si>
    <t>必要な項目を追加すること</t>
  </si>
  <si>
    <t>電力</t>
  </si>
  <si>
    <t>買電</t>
  </si>
  <si>
    <t>温室ガス排出量</t>
  </si>
  <si>
    <t>令和5年度計画値</t>
  </si>
  <si>
    <t>LPG</t>
  </si>
  <si>
    <t xml:space="preserve">   　温室効果ガス排出量算定・報告マニュアル(Ver4.0) (平成27年5月) を参照</t>
  </si>
  <si>
    <t>L/年</t>
  </si>
  <si>
    <t>kWh/年</t>
  </si>
  <si>
    <t>温室効果ガス排出量計</t>
  </si>
  <si>
    <t>エネルギー起源</t>
  </si>
  <si>
    <t>燃料使用</t>
  </si>
  <si>
    <t>様式第14号-3-2(別紙1)</t>
  </si>
  <si>
    <t>ごみ量は年間計画処理量として算出してください</t>
  </si>
  <si>
    <t>ごみ由来の温室効果ガス排出量は含めないものとします</t>
  </si>
  <si>
    <t>必要に応じて枠を増やすこと</t>
  </si>
  <si>
    <t>※1</t>
  </si>
  <si>
    <t>※2</t>
  </si>
  <si>
    <t>関連資料集　温室効果ガス排出量算定・報告マニュアル(Ver4.4) (令和元年７月) を参照</t>
  </si>
  <si>
    <t>燃料使用、電力（他人から供給される電気の使用）からの温室効果ガス排出量の算定に当たっては環境省HP「温室効果ガス排出量算定･報告･公表制度」</t>
  </si>
  <si>
    <t>燃料の種類と使用量の内訳を記述してください</t>
  </si>
  <si>
    <t>七尾市長</t>
  </si>
  <si>
    <t>様式第14号-2-2(別紙1)</t>
  </si>
  <si>
    <t>〇</t>
  </si>
  <si>
    <t>地域経済への貢献に資する施設　　※表紙</t>
  </si>
  <si>
    <t>様式第14号-3-2(別紙1)</t>
  </si>
  <si>
    <t>｢入札説明書 第３章 ３(１)｣に規定する施設の運転管理業務実績</t>
  </si>
  <si>
    <t>｢入札説明書 第３章 ３(２)｣に規定する配置予定者の資格及び業務経験</t>
  </si>
  <si>
    <t>入札価格参考資料（施設建設費）</t>
  </si>
  <si>
    <t>入札価格参考資料（運営･維持管理業務委託料）</t>
  </si>
  <si>
    <t>入札価格参考資料（施設建設費）</t>
  </si>
  <si>
    <t>様式第13号及び様式第13号（別紙3）との整合に留意すること。</t>
  </si>
  <si>
    <t>入札価格参考資料
（運営・維持管理業務委託料）</t>
  </si>
  <si>
    <t>運営・維持管理業務委託料</t>
  </si>
  <si>
    <t>様式第13号、様式第13号（別紙3）及び様式第14号-1-4(別紙1～5)との整合に留意すること。</t>
  </si>
  <si>
    <t>設計･建設業務期間</t>
  </si>
  <si>
    <t>運営・維持管理業務期間</t>
  </si>
  <si>
    <t>運営・維持管理業務委託料Ａ</t>
  </si>
  <si>
    <t>運営・維持管理業務委託料Ｂ</t>
  </si>
  <si>
    <t>様式第13号、様式第13号（別紙1及び別紙2）及び様式第14号-1-4(別紙1～5)との整合に留意すること。</t>
  </si>
  <si>
    <t>設計・建設業務期間</t>
  </si>
  <si>
    <t>運営・維持管理期間</t>
  </si>
  <si>
    <t>運営・維持管理業務委託料　計</t>
  </si>
  <si>
    <t>運営・維持管理業務委託料Ａ</t>
  </si>
  <si>
    <t>運営・維持管理期間</t>
  </si>
  <si>
    <t>　　　5．整備スケジュール欄は、該当する年度に○印をつけ、各年度の維持補修費の合計金額を維持補修費欄に記入すること。なお、維持補修費は、様式第14号-1-4（別紙5）との整合に留意すること。</t>
  </si>
  <si>
    <t>設計･建設
業務期間</t>
  </si>
  <si>
    <t>運営･維持管理業務期間</t>
  </si>
  <si>
    <t>③
運営･維持管理業務期間中の地域企業の活用
（地元企業への発注）</t>
  </si>
  <si>
    <r>
      <t>ｔ-CO</t>
    </r>
    <r>
      <rPr>
        <vertAlign val="subscript"/>
        <sz val="11"/>
        <rFont val="ＭＳ 明朝"/>
        <family val="1"/>
      </rPr>
      <t>2</t>
    </r>
    <r>
      <rPr>
        <sz val="11"/>
        <rFont val="ＭＳ 明朝"/>
        <family val="1"/>
      </rPr>
      <t>/L</t>
    </r>
  </si>
  <si>
    <r>
      <t>ｔ-CO</t>
    </r>
    <r>
      <rPr>
        <vertAlign val="subscript"/>
        <sz val="11"/>
        <rFont val="ＭＳ 明朝"/>
        <family val="1"/>
      </rPr>
      <t>2</t>
    </r>
    <r>
      <rPr>
        <sz val="11"/>
        <rFont val="ＭＳ 明朝"/>
        <family val="1"/>
      </rPr>
      <t>/t</t>
    </r>
  </si>
  <si>
    <r>
      <t>ｔ-CO</t>
    </r>
    <r>
      <rPr>
        <vertAlign val="subscript"/>
        <sz val="11"/>
        <rFont val="ＭＳ 明朝"/>
        <family val="1"/>
      </rPr>
      <t>2</t>
    </r>
    <r>
      <rPr>
        <sz val="11"/>
        <rFont val="ＭＳ 明朝"/>
        <family val="1"/>
      </rPr>
      <t>/kWh</t>
    </r>
  </si>
  <si>
    <t>g/㎥N</t>
  </si>
  <si>
    <r>
      <t>様式第14号-3-2</t>
    </r>
  </si>
  <si>
    <t>令和元年１０月３１日</t>
  </si>
  <si>
    <t>4時間平均値（上段）及び1時間平均値（下段）が左記の基準値を超過した場合、速やかに本件施設の運転を停止する。</t>
  </si>
  <si>
    <t>｢入札説明書 第３章 ２(１)エ｣に規定するプラント設備の設計･建設工事実績</t>
  </si>
  <si>
    <t>代表企業及び運営企業は必ず出資者とすること。</t>
  </si>
  <si>
    <t>※　令和5年度に記載してある職種、雇用予定数、賃金等は例示である。</t>
  </si>
  <si>
    <t>排出係数等は、㈱北陸電力の係数を採用</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</si>
</sst>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Red]\-#,##0\ "/>
    <numFmt numFmtId="178" formatCode="0.0%"/>
    <numFmt numFmtId="179" formatCode="&quot;$&quot;#,##0_);[Red]\(&quot;$&quot;#,##0\)"/>
    <numFmt numFmtId="180" formatCode="&quot;$&quot;#,##0.00_);[Red]\(&quot;$&quot;#,##0.00\)"/>
    <numFmt numFmtId="181" formatCode="#,##0&quot; $&quot;;[Red]\-#,##0&quot; $&quot;"/>
    <numFmt numFmtId="182" formatCode="_(&quot;$&quot;* #,##0_);_(&quot;$&quot;* \(#,##0\);_(&quot;$&quot;* &quot;-&quot;_);_(@_)"/>
    <numFmt numFmtId="183" formatCode="&quot;φ&quot;0.0"/>
    <numFmt numFmtId="184" formatCode="&quot;,L&quot;0"/>
    <numFmt numFmtId="185" formatCode="0.0&quot;t&quot;"/>
    <numFmt numFmtId="186" formatCode="hh:mm\ \T\K"/>
    <numFmt numFmtId="187" formatCode="#,##0_);[Red]\(#,##0\)"/>
    <numFmt numFmtId="188" formatCode="0_);[Red]\(0\)"/>
    <numFmt numFmtId="189" formatCode="#,##0_ "/>
    <numFmt numFmtId="190" formatCode="&quot;一般管理費(&quot;\ 0.0\ &quot;％)&quot;"/>
    <numFmt numFmtId="191" formatCode="&quot;平成&quot;General&quot;年度&quot;"/>
    <numFmt numFmtId="192" formatCode="#,##0.00000"/>
    <numFmt numFmtId="193" formatCode="#,##0.00_ "/>
    <numFmt numFmtId="194" formatCode="#,##0.000;[Red]\-#,##0.000"/>
    <numFmt numFmtId="195" formatCode="#,##0.000000"/>
  </numFmts>
  <fonts count="95">
    <font>
      <sz val="11"/>
      <name val="ＭＳ Ｐゴシック"/>
      <family val="3"/>
    </font>
    <font>
      <sz val="11"/>
      <color indexed="8"/>
      <name val="ＭＳ Ｐゴシック"/>
      <family val="3"/>
    </font>
    <font>
      <sz val="6"/>
      <name val="ＭＳ Ｐゴシック"/>
      <family val="3"/>
    </font>
    <font>
      <sz val="12"/>
      <name val="ＭＳ ゴシック"/>
      <family val="3"/>
    </font>
    <font>
      <sz val="12"/>
      <name val="ＭＳ 明朝"/>
      <family val="1"/>
    </font>
    <font>
      <sz val="10"/>
      <name val="ＭＳ Ｐゴシック"/>
      <family val="3"/>
    </font>
    <font>
      <sz val="10.5"/>
      <name val="明朝"/>
      <family val="1"/>
    </font>
    <font>
      <sz val="10"/>
      <name val="MS Sans Serif"/>
      <family val="2"/>
    </font>
    <font>
      <sz val="9"/>
      <name val="Times New Roman"/>
      <family val="1"/>
    </font>
    <font>
      <sz val="8"/>
      <name val="Arial"/>
      <family val="2"/>
    </font>
    <font>
      <b/>
      <sz val="12"/>
      <name val="Arial"/>
      <family val="2"/>
    </font>
    <font>
      <sz val="10"/>
      <name val="Arial"/>
      <family val="2"/>
    </font>
    <font>
      <sz val="8"/>
      <color indexed="16"/>
      <name val="Century Schoolbook"/>
      <family val="1"/>
    </font>
    <font>
      <sz val="14"/>
      <name val="System"/>
      <family val="2"/>
    </font>
    <font>
      <b/>
      <i/>
      <sz val="10"/>
      <name val="Times New Roman"/>
      <family val="1"/>
    </font>
    <font>
      <b/>
      <sz val="11"/>
      <name val="Helv"/>
      <family val="2"/>
    </font>
    <font>
      <b/>
      <sz val="9"/>
      <name val="Times New Roman"/>
      <family val="1"/>
    </font>
    <font>
      <sz val="11"/>
      <name val="ＭＳ ゴシック"/>
      <family val="3"/>
    </font>
    <font>
      <sz val="10"/>
      <color indexed="8"/>
      <name val="ＭＳ Ｐゴシック"/>
      <family val="3"/>
    </font>
    <font>
      <sz val="12"/>
      <name val="ＭＳ Ｐ明朝"/>
      <family val="1"/>
    </font>
    <font>
      <u val="single"/>
      <sz val="10"/>
      <name val="ＭＳ Ｐ明朝"/>
      <family val="1"/>
    </font>
    <font>
      <sz val="11"/>
      <name val="ＭＳ 明朝"/>
      <family val="1"/>
    </font>
    <font>
      <sz val="16"/>
      <name val="ＭＳ ゴシック"/>
      <family val="3"/>
    </font>
    <font>
      <sz val="22"/>
      <name val="ＭＳ ゴシック"/>
      <family val="3"/>
    </font>
    <font>
      <sz val="6"/>
      <name val="ＭＳ 明朝"/>
      <family val="1"/>
    </font>
    <font>
      <sz val="20"/>
      <name val="ＭＳ ゴシック"/>
      <family val="3"/>
    </font>
    <font>
      <sz val="8"/>
      <name val="ＭＳ 明朝"/>
      <family val="1"/>
    </font>
    <font>
      <b/>
      <sz val="14"/>
      <name val="ＭＳ 明朝"/>
      <family val="1"/>
    </font>
    <font>
      <b/>
      <sz val="11"/>
      <name val="ＭＳ 明朝"/>
      <family val="1"/>
    </font>
    <font>
      <sz val="10"/>
      <name val="ＭＳ 明朝"/>
      <family val="1"/>
    </font>
    <font>
      <sz val="9"/>
      <name val="ＭＳ 明朝"/>
      <family val="1"/>
    </font>
    <font>
      <b/>
      <sz val="14"/>
      <name val="ＭＳ ゴシック"/>
      <family val="3"/>
    </font>
    <font>
      <b/>
      <sz val="11"/>
      <name val="ＭＳ ゴシック"/>
      <family val="3"/>
    </font>
    <font>
      <sz val="14"/>
      <name val="ＭＳ 明朝"/>
      <family val="1"/>
    </font>
    <font>
      <sz val="10"/>
      <name val="ＭＳ ゴシック"/>
      <family val="3"/>
    </font>
    <font>
      <sz val="14"/>
      <name val="ＭＳ ゴシック"/>
      <family val="3"/>
    </font>
    <font>
      <u val="single"/>
      <sz val="11"/>
      <color indexed="12"/>
      <name val="ＭＳ Ｐゴシック"/>
      <family val="3"/>
    </font>
    <font>
      <sz val="9"/>
      <name val="ＭＳ ゴシック"/>
      <family val="3"/>
    </font>
    <font>
      <sz val="8"/>
      <name val="ＭＳ ゴシック"/>
      <family val="3"/>
    </font>
    <font>
      <i/>
      <sz val="10"/>
      <name val="ＭＳ ゴシック"/>
      <family val="3"/>
    </font>
    <font>
      <sz val="10.5"/>
      <name val="ＭＳ ゴシック"/>
      <family val="3"/>
    </font>
    <font>
      <b/>
      <sz val="10"/>
      <name val="ＭＳ ゴシック"/>
      <family val="3"/>
    </font>
    <font>
      <b/>
      <sz val="9"/>
      <name val="ＭＳ ゴシック"/>
      <family val="3"/>
    </font>
    <font>
      <sz val="12"/>
      <name val="ＭＳ Ｐゴシック"/>
      <family val="3"/>
    </font>
    <font>
      <sz val="12"/>
      <name val="Century"/>
      <family val="1"/>
    </font>
    <font>
      <sz val="10"/>
      <name val="System"/>
      <family val="2"/>
    </font>
    <font>
      <sz val="12"/>
      <name val="Osaka"/>
      <family val="3"/>
    </font>
    <font>
      <sz val="12"/>
      <name val="細明朝体"/>
      <family val="1"/>
    </font>
    <font>
      <sz val="16"/>
      <name val="ＭＳ 明朝"/>
      <family val="1"/>
    </font>
    <font>
      <sz val="16"/>
      <name val="Century"/>
      <family val="1"/>
    </font>
    <font>
      <b/>
      <sz val="18"/>
      <name val="ＭＳ 明朝"/>
      <family val="1"/>
    </font>
    <font>
      <b/>
      <sz val="18"/>
      <name val="Century"/>
      <family val="1"/>
    </font>
    <font>
      <sz val="10"/>
      <name val="ＭＳ Ｐ明朝"/>
      <family val="1"/>
    </font>
    <font>
      <vertAlign val="subscript"/>
      <sz val="11"/>
      <name val="ＭＳ 明朝"/>
      <family val="1"/>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20"/>
      <name val="ＭＳ Ｐゴシック"/>
      <family val="3"/>
    </font>
    <font>
      <sz val="8"/>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name val="Calibri"/>
      <family val="3"/>
    </font>
  </fonts>
  <fills count="59">
    <fill>
      <patternFill/>
    </fill>
    <fill>
      <patternFill patternType="gray125"/>
    </fill>
    <fill>
      <patternFill patternType="solid">
        <fgColor theme="4" tint="0.7999799847602844"/>
        <bgColor indexed="64"/>
      </patternFill>
    </fill>
    <fill>
      <patternFill patternType="solid">
        <fgColor indexed="9"/>
        <bgColor indexed="64"/>
      </patternFill>
    </fill>
    <fill>
      <patternFill patternType="solid">
        <fgColor theme="5" tint="0.7999799847602844"/>
        <bgColor indexed="64"/>
      </patternFill>
    </fill>
    <fill>
      <patternFill patternType="solid">
        <fgColor indexed="47"/>
        <bgColor indexed="64"/>
      </patternFill>
    </fill>
    <fill>
      <patternFill patternType="solid">
        <fgColor theme="6" tint="0.7999799847602844"/>
        <bgColor indexed="64"/>
      </patternFill>
    </fill>
    <fill>
      <patternFill patternType="solid">
        <fgColor indexed="2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22"/>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43"/>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44"/>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indexed="49"/>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2"/>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indexed="19"/>
        <bgColor indexed="64"/>
      </patternFill>
    </fill>
    <fill>
      <patternFill patternType="solid">
        <fgColor theme="6"/>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indexed="42"/>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rgb="FFFFC7CE"/>
        <bgColor indexed="64"/>
      </patternFill>
    </fill>
    <fill>
      <patternFill patternType="solid">
        <fgColor indexed="45"/>
        <bgColor indexed="64"/>
      </patternFill>
    </fill>
    <fill>
      <patternFill patternType="solid">
        <fgColor rgb="FFF2F2F2"/>
        <bgColor indexed="64"/>
      </patternFill>
    </fill>
    <fill>
      <patternFill patternType="solid">
        <fgColor rgb="FFFFCC99"/>
        <bgColor indexed="64"/>
      </patternFill>
    </fill>
    <fill>
      <patternFill patternType="solid">
        <fgColor indexed="15"/>
        <bgColor indexed="64"/>
      </patternFill>
    </fill>
    <fill>
      <patternFill patternType="solid">
        <fgColor rgb="FFC6EFCE"/>
        <bgColor indexed="64"/>
      </patternFill>
    </fill>
    <fill>
      <patternFill patternType="solid">
        <fgColor indexed="42"/>
        <bgColor indexed="64"/>
      </patternFill>
    </fill>
    <fill>
      <patternFill patternType="solid">
        <fgColor indexed="9"/>
        <bgColor indexed="64"/>
      </patternFill>
    </fill>
    <fill>
      <patternFill patternType="solid">
        <fgColor theme="0" tint="-0.1499900072813034"/>
        <bgColor indexed="64"/>
      </patternFill>
    </fill>
    <fill>
      <patternFill patternType="solid">
        <fgColor theme="0"/>
        <bgColor indexed="64"/>
      </patternFill>
    </fill>
    <fill>
      <patternFill patternType="solid">
        <fgColor rgb="FFFFFF99"/>
        <bgColor indexed="64"/>
      </patternFill>
    </fill>
    <fill>
      <patternFill patternType="solid">
        <fgColor rgb="FFCCFFFF"/>
        <bgColor indexed="64"/>
      </patternFill>
    </fill>
    <fill>
      <patternFill patternType="solid">
        <fgColor theme="0" tint="-0.04997999966144562"/>
        <bgColor indexed="64"/>
      </patternFill>
    </fill>
  </fills>
  <borders count="307">
    <border>
      <left/>
      <right/>
      <top/>
      <bottom/>
      <diagonal/>
    </border>
    <border>
      <left/>
      <right/>
      <top style="medium"/>
      <bottom style="medium"/>
    </border>
    <border>
      <left/>
      <right/>
      <top style="thin"/>
      <bottom style="thin"/>
    </border>
    <border>
      <left style="thin"/>
      <right style="thin"/>
      <top style="thin"/>
      <bottom style="thin"/>
    </border>
    <border>
      <left/>
      <right/>
      <top style="medium"/>
      <bottom style="thin"/>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right/>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right/>
      <top/>
      <bottom style="thick">
        <color indexed="49"/>
      </bottom>
    </border>
    <border>
      <left>
        <color indexed="63"/>
      </left>
      <right>
        <color indexed="63"/>
      </right>
      <top>
        <color indexed="63"/>
      </top>
      <bottom style="thick">
        <color theme="4" tint="0.49998000264167786"/>
      </bottom>
    </border>
    <border>
      <left/>
      <right/>
      <top/>
      <bottom style="thick">
        <color indexed="22"/>
      </bottom>
    </border>
    <border>
      <left>
        <color indexed="63"/>
      </left>
      <right>
        <color indexed="63"/>
      </right>
      <top>
        <color indexed="63"/>
      </top>
      <bottom style="medium">
        <color theme="4" tint="0.39998000860214233"/>
      </bottom>
    </border>
    <border>
      <left/>
      <right/>
      <top/>
      <bottom style="medium">
        <color indexed="49"/>
      </bottom>
    </border>
    <border>
      <left>
        <color indexed="63"/>
      </left>
      <right>
        <color indexed="63"/>
      </right>
      <top style="thin">
        <color theme="4"/>
      </top>
      <bottom style="double">
        <color theme="4"/>
      </bottom>
    </border>
    <border>
      <left/>
      <right/>
      <top style="thin">
        <color indexed="49"/>
      </top>
      <bottom style="double">
        <color indexed="49"/>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double"/>
      <right style="double"/>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bottom style="medium"/>
    </border>
    <border>
      <left/>
      <right style="medium"/>
      <top/>
      <bottom/>
    </border>
    <border>
      <left style="thin"/>
      <right/>
      <top/>
      <bottom style="medium"/>
    </border>
    <border>
      <left style="hair"/>
      <right style="thin"/>
      <top style="hair"/>
      <bottom style="thin"/>
    </border>
    <border>
      <left style="medium"/>
      <right/>
      <top style="medium"/>
      <bottom style="thin"/>
    </border>
    <border>
      <left/>
      <right/>
      <top style="medium"/>
      <bottom/>
    </border>
    <border>
      <left/>
      <right style="thin"/>
      <top style="medium"/>
      <bottom style="thin"/>
    </border>
    <border>
      <left/>
      <right style="medium"/>
      <top style="medium"/>
      <bottom style="thin"/>
    </border>
    <border>
      <left style="medium"/>
      <right style="thin"/>
      <top/>
      <bottom/>
    </border>
    <border>
      <left/>
      <right style="thin"/>
      <top/>
      <bottom/>
    </border>
    <border>
      <left style="thin"/>
      <right/>
      <top/>
      <bottom style="thin"/>
    </border>
    <border>
      <left/>
      <right style="thin"/>
      <top/>
      <bottom style="thin"/>
    </border>
    <border>
      <left style="thin"/>
      <right style="thin"/>
      <top style="thin"/>
      <bottom/>
    </border>
    <border>
      <left/>
      <right style="medium"/>
      <top style="thin"/>
      <bottom style="dashed"/>
    </border>
    <border>
      <left/>
      <right style="medium"/>
      <top/>
      <bottom style="thin"/>
    </border>
    <border>
      <left style="medium"/>
      <right style="medium"/>
      <top style="medium"/>
      <bottom style="medium"/>
    </border>
    <border>
      <left style="medium"/>
      <right/>
      <top/>
      <bottom/>
    </border>
    <border>
      <left style="medium"/>
      <right/>
      <top style="thin"/>
      <bottom style="medium"/>
    </border>
    <border>
      <left/>
      <right style="medium"/>
      <top style="medium"/>
      <bottom style="medium"/>
    </border>
    <border>
      <left style="thin"/>
      <right/>
      <top style="medium"/>
      <bottom/>
    </border>
    <border>
      <left style="medium"/>
      <right/>
      <top style="medium"/>
      <bottom style="dotted"/>
    </border>
    <border>
      <left style="thin"/>
      <right style="thin"/>
      <top style="medium"/>
      <bottom style="dotted"/>
    </border>
    <border>
      <left/>
      <right/>
      <top style="medium"/>
      <bottom style="dotted"/>
    </border>
    <border>
      <left style="thin"/>
      <right/>
      <top style="dotted"/>
      <bottom style="thin"/>
    </border>
    <border>
      <left style="medium"/>
      <right/>
      <top style="dotted"/>
      <bottom style="thin"/>
    </border>
    <border>
      <left style="thin"/>
      <right style="thin"/>
      <top style="dotted"/>
      <bottom style="thin"/>
    </border>
    <border>
      <left/>
      <right/>
      <top style="dotted"/>
      <bottom style="thin"/>
    </border>
    <border>
      <left style="medium"/>
      <right/>
      <top/>
      <bottom style="medium"/>
    </border>
    <border>
      <left style="medium"/>
      <right/>
      <top style="medium"/>
      <bottom style="medium"/>
    </border>
    <border>
      <left/>
      <right style="medium"/>
      <top style="medium"/>
      <bottom/>
    </border>
    <border>
      <left/>
      <right style="medium"/>
      <top/>
      <bottom style="medium"/>
    </border>
    <border>
      <left/>
      <right style="thin"/>
      <top style="thin"/>
      <bottom style="thin"/>
    </border>
    <border>
      <left style="thin"/>
      <right style="hair"/>
      <top style="thin"/>
      <bottom style="thin"/>
    </border>
    <border>
      <left style="hair"/>
      <right style="hair"/>
      <top style="thin"/>
      <bottom style="thin"/>
    </border>
    <border>
      <left style="hair"/>
      <right style="thin"/>
      <top style="thin"/>
      <bottom style="thin"/>
    </border>
    <border>
      <left style="thin"/>
      <right style="thin"/>
      <top/>
      <bottom style="hair"/>
    </border>
    <border>
      <left/>
      <right style="thin"/>
      <top/>
      <bottom style="hair"/>
    </border>
    <border>
      <left style="thin"/>
      <right style="hair"/>
      <top/>
      <bottom style="hair"/>
    </border>
    <border>
      <left style="hair"/>
      <right style="hair"/>
      <top/>
      <bottom style="hair"/>
    </border>
    <border>
      <left style="hair"/>
      <right style="thin"/>
      <top/>
      <bottom style="hair"/>
    </border>
    <border>
      <left style="thin"/>
      <right style="thin"/>
      <top style="hair"/>
      <bottom style="hair"/>
    </border>
    <border>
      <left/>
      <right style="thin"/>
      <top style="hair"/>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thin"/>
      <top style="hair"/>
      <bottom style="thin"/>
    </border>
    <border>
      <left/>
      <right style="thin"/>
      <top style="hair"/>
      <bottom style="thin"/>
    </border>
    <border>
      <left style="thin"/>
      <right style="hair"/>
      <top style="hair"/>
      <bottom style="thin"/>
    </border>
    <border>
      <left style="hair"/>
      <right style="hair"/>
      <top style="hair"/>
      <bottom style="thin"/>
    </border>
    <border>
      <left style="thin"/>
      <right style="thin"/>
      <top/>
      <bottom/>
    </border>
    <border>
      <left style="thin"/>
      <right style="hair"/>
      <top/>
      <bottom/>
    </border>
    <border>
      <left style="hair"/>
      <right style="hair"/>
      <top/>
      <bottom/>
    </border>
    <border>
      <left style="hair"/>
      <right style="thin"/>
      <top/>
      <bottom/>
    </border>
    <border>
      <left style="medium"/>
      <right/>
      <top/>
      <bottom style="thin"/>
    </border>
    <border>
      <left style="thin"/>
      <right style="thin"/>
      <top style="medium"/>
      <bottom style="thin"/>
    </border>
    <border>
      <left/>
      <right/>
      <top/>
      <bottom style="thin"/>
    </border>
    <border>
      <left style="thin"/>
      <right style="thin"/>
      <top/>
      <bottom style="thin"/>
    </border>
    <border>
      <left style="medium"/>
      <right style="medium"/>
      <top/>
      <bottom style="thin"/>
    </border>
    <border>
      <left style="medium"/>
      <right/>
      <top style="thin"/>
      <bottom style="thin"/>
    </border>
    <border>
      <left style="medium"/>
      <right style="medium"/>
      <top style="thin"/>
      <bottom style="thin"/>
    </border>
    <border>
      <left style="medium"/>
      <right/>
      <top style="thin"/>
      <bottom style="dashed"/>
    </border>
    <border>
      <left style="thin"/>
      <right style="thin"/>
      <top style="thin"/>
      <bottom style="dashed"/>
    </border>
    <border>
      <left/>
      <right/>
      <top style="thin"/>
      <bottom style="dashed"/>
    </border>
    <border>
      <left style="medium"/>
      <right style="medium"/>
      <top style="thin"/>
      <bottom style="dashed"/>
    </border>
    <border>
      <left/>
      <right/>
      <top/>
      <bottom style="dashed"/>
    </border>
    <border>
      <left style="medium"/>
      <right/>
      <top/>
      <bottom style="dashed"/>
    </border>
    <border>
      <left style="thin"/>
      <right style="thin"/>
      <top/>
      <bottom style="dashed"/>
    </border>
    <border>
      <left style="medium"/>
      <right style="medium"/>
      <top/>
      <bottom style="dashed"/>
    </border>
    <border>
      <left style="medium"/>
      <right/>
      <top style="dashed"/>
      <bottom style="dashed"/>
    </border>
    <border>
      <left style="thin"/>
      <right style="thin"/>
      <top style="dashed"/>
      <bottom style="dashed"/>
    </border>
    <border>
      <left/>
      <right/>
      <top style="dashed"/>
      <bottom style="dashed"/>
    </border>
    <border>
      <left style="medium"/>
      <right style="medium"/>
      <top style="dashed"/>
      <bottom style="dashed"/>
    </border>
    <border>
      <left style="medium"/>
      <right/>
      <top style="thin"/>
      <bottom/>
    </border>
    <border>
      <left/>
      <right/>
      <top style="thin"/>
      <bottom/>
    </border>
    <border>
      <left style="medium"/>
      <right style="medium"/>
      <top style="thin"/>
      <bottom/>
    </border>
    <border>
      <left/>
      <right/>
      <top style="thin"/>
      <bottom style="medium"/>
    </border>
    <border>
      <left style="medium"/>
      <right style="medium"/>
      <top style="thin"/>
      <bottom style="medium"/>
    </border>
    <border>
      <left style="medium"/>
      <right style="medium"/>
      <top/>
      <bottom/>
    </border>
    <border>
      <left style="medium"/>
      <right style="medium"/>
      <top style="medium"/>
      <bottom style="thin"/>
    </border>
    <border>
      <left style="medium"/>
      <right style="medium"/>
      <top/>
      <bottom style="hair"/>
    </border>
    <border>
      <left style="thin"/>
      <right/>
      <top style="thin"/>
      <bottom style="dashed"/>
    </border>
    <border>
      <left style="thin"/>
      <right/>
      <top style="dashed"/>
      <bottom style="dashed"/>
    </border>
    <border>
      <left style="medium"/>
      <right/>
      <top/>
      <bottom style="hair"/>
    </border>
    <border>
      <left/>
      <right/>
      <top/>
      <bottom style="hair"/>
    </border>
    <border>
      <left style="medium"/>
      <right style="medium"/>
      <top style="thin"/>
      <bottom style="hair"/>
    </border>
    <border>
      <left/>
      <right style="thin"/>
      <top style="dashed"/>
      <bottom style="dashed"/>
    </border>
    <border>
      <left style="medium"/>
      <right/>
      <top style="medium"/>
      <bottom style="dashed"/>
    </border>
    <border>
      <left style="thin"/>
      <right style="thin"/>
      <top style="medium"/>
      <bottom style="dashed"/>
    </border>
    <border>
      <left/>
      <right/>
      <top style="medium"/>
      <bottom style="dashed"/>
    </border>
    <border>
      <left style="thin"/>
      <right style="thin"/>
      <top/>
      <bottom style="medium"/>
    </border>
    <border>
      <left style="medium"/>
      <right style="medium"/>
      <top/>
      <bottom style="medium"/>
    </border>
    <border>
      <left style="medium"/>
      <right style="thin"/>
      <top/>
      <bottom style="medium"/>
    </border>
    <border>
      <left style="thin"/>
      <right/>
      <top style="medium"/>
      <bottom style="dashed"/>
    </border>
    <border>
      <left/>
      <right style="thin"/>
      <top style="medium"/>
      <bottom style="dashed"/>
    </border>
    <border>
      <left/>
      <right style="medium"/>
      <top style="medium"/>
      <bottom style="dashed"/>
    </border>
    <border>
      <left style="medium"/>
      <right style="medium"/>
      <top style="medium"/>
      <bottom style="dashed"/>
    </border>
    <border>
      <left/>
      <right style="medium"/>
      <top style="dashed"/>
      <bottom style="dashed"/>
    </border>
    <border>
      <left/>
      <right style="thin"/>
      <top style="medium"/>
      <bottom style="medium"/>
    </border>
    <border>
      <left/>
      <right style="medium"/>
      <top style="thin"/>
      <bottom style="thin"/>
    </border>
    <border>
      <left/>
      <right style="medium"/>
      <top style="thin"/>
      <bottom style="medium"/>
    </border>
    <border>
      <left/>
      <right style="thin"/>
      <top style="thin"/>
      <bottom style="medium"/>
    </border>
    <border>
      <left/>
      <right style="medium"/>
      <top style="dashed"/>
      <bottom style="thin"/>
    </border>
    <border>
      <left/>
      <right style="thin"/>
      <top style="dashed"/>
      <bottom style="thin"/>
    </border>
    <border>
      <left/>
      <right style="medium"/>
      <top/>
      <bottom style="dashed"/>
    </border>
    <border>
      <left/>
      <right style="thin"/>
      <top/>
      <bottom style="dashed"/>
    </border>
    <border>
      <left/>
      <right style="thin"/>
      <top/>
      <bottom style="medium"/>
    </border>
    <border>
      <left/>
      <right style="medium"/>
      <top/>
      <bottom style="dotted"/>
    </border>
    <border>
      <left/>
      <right style="thin"/>
      <top/>
      <bottom style="dotted"/>
    </border>
    <border>
      <left/>
      <right style="medium"/>
      <top style="dotted"/>
      <bottom style="dotted"/>
    </border>
    <border>
      <left/>
      <right style="thin"/>
      <top style="dotted"/>
      <bottom style="dotted"/>
    </border>
    <border>
      <left/>
      <right style="medium"/>
      <top style="dotted"/>
      <bottom style="thin"/>
    </border>
    <border>
      <left/>
      <right style="thin"/>
      <top style="dotted"/>
      <bottom style="thin"/>
    </border>
    <border>
      <left style="thin"/>
      <right/>
      <top/>
      <bottom style="hair"/>
    </border>
    <border>
      <left style="medium"/>
      <right style="medium"/>
      <top style="medium"/>
      <bottom/>
    </border>
    <border>
      <left style="thin"/>
      <right/>
      <top style="hair"/>
      <bottom style="hair"/>
    </border>
    <border>
      <left/>
      <right/>
      <top style="hair"/>
      <bottom style="hair"/>
    </border>
    <border>
      <left/>
      <right style="medium"/>
      <top style="hair"/>
      <bottom style="hair"/>
    </border>
    <border>
      <left/>
      <right/>
      <top style="hair"/>
      <bottom style="thin"/>
    </border>
    <border>
      <left style="thin"/>
      <right/>
      <top style="thin"/>
      <bottom style="medium"/>
    </border>
    <border>
      <left style="thin"/>
      <right/>
      <top style="medium"/>
      <bottom style="medium"/>
    </border>
    <border>
      <left style="thin"/>
      <right/>
      <top style="medium"/>
      <bottom style="dotted"/>
    </border>
    <border>
      <left style="thin"/>
      <right/>
      <top style="thin"/>
      <bottom/>
    </border>
    <border>
      <left style="double"/>
      <right style="medium"/>
      <top style="medium"/>
      <bottom style="medium"/>
    </border>
    <border>
      <left style="double"/>
      <right style="medium"/>
      <top style="medium"/>
      <bottom style="dotted"/>
    </border>
    <border>
      <left style="double"/>
      <right style="medium"/>
      <top style="dotted"/>
      <bottom style="thin"/>
    </border>
    <border>
      <left style="double"/>
      <right style="medium"/>
      <top style="thin"/>
      <bottom/>
    </border>
    <border>
      <left style="thin"/>
      <right/>
      <top style="hair"/>
      <bottom style="thin"/>
    </border>
    <border>
      <left style="thin"/>
      <right/>
      <top style="hair"/>
      <bottom style="double"/>
    </border>
    <border>
      <left style="thin"/>
      <right/>
      <top/>
      <bottom/>
    </border>
    <border>
      <left style="medium"/>
      <right style="thin"/>
      <top/>
      <bottom style="thin"/>
    </border>
    <border>
      <left style="thin"/>
      <right/>
      <top style="thin"/>
      <bottom style="hair"/>
    </border>
    <border>
      <left style="thin"/>
      <right/>
      <top style="thin"/>
      <bottom style="thin"/>
    </border>
    <border>
      <left/>
      <right style="medium"/>
      <top style="thin"/>
      <bottom/>
    </border>
    <border>
      <left/>
      <right style="medium"/>
      <top style="hair"/>
      <bottom style="thin"/>
    </border>
    <border>
      <left/>
      <right style="medium"/>
      <top style="thin"/>
      <bottom style="hair"/>
    </border>
    <border>
      <left/>
      <right style="medium"/>
      <top style="hair"/>
      <bottom style="double"/>
    </border>
    <border>
      <left/>
      <right style="medium"/>
      <top/>
      <bottom style="hair"/>
    </border>
    <border>
      <left style="thin"/>
      <right style="thin"/>
      <top style="thin"/>
      <bottom style="hair"/>
    </border>
    <border>
      <left style="thin"/>
      <right style="thin"/>
      <top style="hair"/>
      <bottom style="double"/>
    </border>
    <border>
      <left style="thin"/>
      <right/>
      <top style="hair"/>
      <bottom/>
    </border>
    <border>
      <left style="double"/>
      <right style="thin"/>
      <top/>
      <bottom style="thin"/>
    </border>
    <border>
      <left style="double"/>
      <right style="thin"/>
      <top style="thin"/>
      <bottom/>
    </border>
    <border>
      <left style="double"/>
      <right style="thin"/>
      <top style="thin"/>
      <bottom style="hair"/>
    </border>
    <border>
      <left style="double"/>
      <right style="thin"/>
      <top style="hair"/>
      <bottom style="hair"/>
    </border>
    <border>
      <left style="double"/>
      <right style="thin"/>
      <top style="hair"/>
      <bottom style="thin"/>
    </border>
    <border>
      <left style="double"/>
      <right style="thin"/>
      <top style="thin"/>
      <bottom style="thin"/>
    </border>
    <border>
      <left style="double"/>
      <right style="thin"/>
      <top style="hair"/>
      <bottom style="double"/>
    </border>
    <border>
      <left style="double"/>
      <right style="thin"/>
      <top/>
      <bottom style="hair"/>
    </border>
    <border>
      <left style="double"/>
      <right style="thin"/>
      <top/>
      <bottom/>
    </border>
    <border>
      <left style="double"/>
      <right style="thin"/>
      <top/>
      <bottom style="medium"/>
    </border>
    <border>
      <left style="thin"/>
      <right/>
      <top style="medium"/>
      <bottom style="thin"/>
    </border>
    <border>
      <left style="double"/>
      <right style="thin"/>
      <top style="medium"/>
      <bottom style="thin"/>
    </border>
    <border>
      <left/>
      <right style="hair"/>
      <top style="hair"/>
      <bottom style="medium"/>
    </border>
    <border>
      <left style="hair"/>
      <right style="hair"/>
      <top style="hair"/>
      <bottom style="medium"/>
    </border>
    <border>
      <left style="thin"/>
      <right style="double"/>
      <top/>
      <bottom style="hair"/>
    </border>
    <border>
      <left/>
      <right style="hair"/>
      <top/>
      <bottom style="hair"/>
    </border>
    <border>
      <left style="hair"/>
      <right style="medium"/>
      <top/>
      <bottom style="hair"/>
    </border>
    <border>
      <left style="hair"/>
      <right/>
      <top/>
      <bottom style="hair"/>
    </border>
    <border>
      <left style="thin"/>
      <right style="double"/>
      <top style="hair"/>
      <bottom style="hair"/>
    </border>
    <border>
      <left/>
      <right style="hair"/>
      <top style="hair"/>
      <bottom style="hair"/>
    </border>
    <border>
      <left style="hair"/>
      <right style="medium"/>
      <top style="hair"/>
      <bottom style="hair"/>
    </border>
    <border>
      <left style="hair"/>
      <right/>
      <top style="hair"/>
      <bottom style="hair"/>
    </border>
    <border>
      <left style="medium"/>
      <right style="medium"/>
      <top style="hair"/>
      <bottom style="hair"/>
    </border>
    <border>
      <left style="thin"/>
      <right style="double"/>
      <top style="hair"/>
      <bottom style="thin"/>
    </border>
    <border>
      <left/>
      <right style="hair"/>
      <top style="hair"/>
      <bottom style="thin"/>
    </border>
    <border>
      <left style="hair"/>
      <right style="medium"/>
      <top style="hair"/>
      <bottom style="thin"/>
    </border>
    <border>
      <left style="hair"/>
      <right/>
      <top style="hair"/>
      <bottom style="thin"/>
    </border>
    <border>
      <left style="medium"/>
      <right style="medium"/>
      <top style="hair"/>
      <bottom style="thin"/>
    </border>
    <border>
      <left style="thin"/>
      <right style="double"/>
      <top style="thin"/>
      <bottom style="hair"/>
    </border>
    <border>
      <left/>
      <right style="hair"/>
      <top style="thin"/>
      <bottom style="hair"/>
    </border>
    <border>
      <left style="hair"/>
      <right style="hair"/>
      <top style="thin"/>
      <bottom style="hair"/>
    </border>
    <border>
      <left style="hair"/>
      <right style="medium"/>
      <top style="thin"/>
      <bottom style="hair"/>
    </border>
    <border>
      <left style="hair"/>
      <right/>
      <top style="thin"/>
      <bottom style="hair"/>
    </border>
    <border>
      <left style="thin"/>
      <right style="double"/>
      <top/>
      <bottom/>
    </border>
    <border>
      <left/>
      <right style="hair"/>
      <top/>
      <bottom/>
    </border>
    <border>
      <left style="hair"/>
      <right style="medium"/>
      <top/>
      <bottom/>
    </border>
    <border>
      <left style="hair"/>
      <right/>
      <top/>
      <bottom/>
    </border>
    <border>
      <left style="thin"/>
      <right style="double"/>
      <top style="hair"/>
      <bottom style="medium"/>
    </border>
    <border>
      <left style="hair"/>
      <right style="medium"/>
      <top style="hair"/>
      <bottom style="medium"/>
    </border>
    <border>
      <left style="hair"/>
      <right/>
      <top style="hair"/>
      <bottom style="medium"/>
    </border>
    <border>
      <left style="medium"/>
      <right style="medium"/>
      <top style="hair"/>
      <bottom style="medium"/>
    </border>
    <border>
      <left/>
      <right style="hair"/>
      <top style="hair"/>
      <bottom/>
    </border>
    <border>
      <left style="medium"/>
      <right style="hair"/>
      <top style="hair"/>
      <bottom/>
    </border>
    <border>
      <left/>
      <right style="medium"/>
      <top style="hair"/>
      <bottom/>
    </border>
    <border>
      <left style="thin"/>
      <right style="dashed"/>
      <top/>
      <bottom style="thin"/>
    </border>
    <border>
      <left style="medium"/>
      <right/>
      <top style="medium"/>
      <bottom/>
    </border>
    <border>
      <left style="dashed"/>
      <right style="medium"/>
      <top style="dashed"/>
      <bottom style="dashed"/>
    </border>
    <border>
      <left style="thin"/>
      <right style="dashed"/>
      <top/>
      <bottom style="dashed"/>
    </border>
    <border>
      <left style="thin"/>
      <right style="thin"/>
      <top style="medium"/>
      <bottom/>
    </border>
    <border>
      <left style="thin"/>
      <right style="medium"/>
      <top style="medium"/>
      <bottom/>
    </border>
    <border>
      <left style="medium"/>
      <right style="thin"/>
      <top style="dashed"/>
      <bottom style="dashed"/>
    </border>
    <border>
      <left style="medium"/>
      <right style="thin"/>
      <top/>
      <bottom style="dashed"/>
    </border>
    <border>
      <left style="thin"/>
      <right/>
      <top/>
      <bottom style="dashed"/>
    </border>
    <border>
      <left style="thin"/>
      <right/>
      <top style="dashed"/>
      <bottom style="thin"/>
    </border>
    <border>
      <left/>
      <right/>
      <top style="dashed"/>
      <bottom style="thin"/>
    </border>
    <border>
      <left/>
      <right style="thin"/>
      <top style="thin"/>
      <bottom style="dashed"/>
    </border>
    <border>
      <left/>
      <right style="thin"/>
      <top style="medium"/>
      <bottom/>
    </border>
    <border>
      <left style="double"/>
      <right style="medium"/>
      <top style="thin"/>
      <bottom style="thin"/>
    </border>
    <border>
      <left style="double"/>
      <right style="medium"/>
      <top style="thin"/>
      <bottom style="medium"/>
    </border>
    <border>
      <left/>
      <right style="thin"/>
      <top style="thin"/>
      <bottom/>
    </border>
    <border>
      <left/>
      <right style="thin"/>
      <top style="hair"/>
      <bottom style="double"/>
    </border>
    <border>
      <left style="thin"/>
      <right style="medium"/>
      <top style="medium"/>
      <bottom style="dashed"/>
    </border>
    <border>
      <left style="thin"/>
      <right style="medium"/>
      <top/>
      <bottom style="dashed"/>
    </border>
    <border>
      <left style="thin"/>
      <right style="medium"/>
      <top style="dashed"/>
      <bottom style="dashed"/>
    </border>
    <border>
      <left style="thin"/>
      <right style="medium"/>
      <top style="dashed"/>
      <bottom style="thin"/>
    </border>
    <border>
      <left style="thin"/>
      <right style="medium"/>
      <top style="double"/>
      <bottom style="dashed"/>
    </border>
    <border>
      <left style="thin"/>
      <right style="medium"/>
      <top style="dotted"/>
      <bottom style="dotted"/>
    </border>
    <border>
      <left style="thin"/>
      <right style="medium"/>
      <top style="dotted"/>
      <bottom style="thin"/>
    </border>
    <border>
      <left style="thin"/>
      <right/>
      <top/>
      <bottom style="dotted"/>
    </border>
    <border>
      <left style="thin"/>
      <right/>
      <top style="dotted"/>
      <bottom style="dotted"/>
    </border>
    <border>
      <left style="thin"/>
      <right/>
      <top style="double"/>
      <bottom style="dashed"/>
    </border>
    <border>
      <left/>
      <right/>
      <top/>
      <bottom style="dotted"/>
    </border>
    <border>
      <left/>
      <right/>
      <top style="dotted"/>
      <bottom style="dotted"/>
    </border>
    <border>
      <left style="double"/>
      <right style="medium"/>
      <top style="medium"/>
      <bottom style="dashed"/>
    </border>
    <border>
      <left style="double"/>
      <right style="medium"/>
      <top style="dashed"/>
      <bottom style="dashed"/>
    </border>
    <border>
      <left style="double"/>
      <right style="medium"/>
      <top style="dashed"/>
      <bottom style="thin"/>
    </border>
    <border>
      <left style="double"/>
      <right style="medium"/>
      <top/>
      <bottom style="dashed"/>
    </border>
    <border>
      <left style="double"/>
      <right style="medium"/>
      <top/>
      <bottom style="medium"/>
    </border>
    <border>
      <left style="double"/>
      <right style="medium"/>
      <top/>
      <bottom style="dotted"/>
    </border>
    <border>
      <left style="double"/>
      <right style="medium"/>
      <top style="dotted"/>
      <bottom style="dotted"/>
    </border>
    <border>
      <left style="medium"/>
      <right/>
      <top/>
      <bottom style="double"/>
    </border>
    <border>
      <left/>
      <right style="medium"/>
      <top/>
      <bottom style="double"/>
    </border>
    <border>
      <left/>
      <right style="thin"/>
      <top/>
      <bottom style="double"/>
    </border>
    <border>
      <left/>
      <right/>
      <top/>
      <bottom style="double"/>
    </border>
    <border>
      <left style="double"/>
      <right style="medium"/>
      <top/>
      <bottom style="double"/>
    </border>
    <border>
      <left style="thin"/>
      <right style="thin"/>
      <top style="dotted"/>
      <bottom style="dotted"/>
    </border>
    <border>
      <left style="thin"/>
      <right style="medium"/>
      <top/>
      <bottom style="dotted"/>
    </border>
    <border>
      <left style="medium"/>
      <right style="medium"/>
      <top style="medium"/>
      <bottom style="hair"/>
    </border>
    <border>
      <left/>
      <right style="medium"/>
      <top style="medium"/>
      <bottom style="hair"/>
    </border>
    <border>
      <left style="medium"/>
      <right style="medium"/>
      <top style="hair"/>
      <bottom style="double"/>
    </border>
    <border>
      <left/>
      <right style="medium"/>
      <top style="double"/>
      <bottom style="dashed"/>
    </border>
    <border>
      <left/>
      <right style="thin"/>
      <top style="double"/>
      <bottom style="dashed"/>
    </border>
    <border>
      <left style="medium"/>
      <right style="medium"/>
      <top style="double"/>
      <bottom style="dashed"/>
    </border>
    <border>
      <left/>
      <right/>
      <top style="double"/>
      <bottom style="dashed"/>
    </border>
    <border>
      <left style="double"/>
      <right style="medium"/>
      <top style="double"/>
      <bottom style="dashed"/>
    </border>
    <border>
      <left/>
      <right style="thin"/>
      <top style="medium"/>
      <bottom style="hair"/>
    </border>
    <border>
      <left/>
      <right/>
      <top style="medium"/>
      <bottom style="hair"/>
    </border>
    <border>
      <left style="double"/>
      <right style="medium"/>
      <top style="medium"/>
      <bottom style="hair"/>
    </border>
    <border>
      <left style="double"/>
      <right style="medium"/>
      <top style="hair"/>
      <bottom style="hair"/>
    </border>
    <border>
      <left style="double"/>
      <right style="medium"/>
      <top style="hair"/>
      <bottom style="thin"/>
    </border>
    <border>
      <left/>
      <right style="thin"/>
      <top style="thin"/>
      <bottom style="hair"/>
    </border>
    <border>
      <left/>
      <right/>
      <top style="thin"/>
      <bottom style="hair"/>
    </border>
    <border>
      <left style="double"/>
      <right style="medium"/>
      <top/>
      <bottom style="hair"/>
    </border>
    <border>
      <left/>
      <right/>
      <top style="hair"/>
      <bottom style="double"/>
    </border>
    <border>
      <left style="double"/>
      <right style="medium"/>
      <top style="hair"/>
      <bottom style="double"/>
    </border>
    <border>
      <left style="thin"/>
      <right style="medium"/>
      <top/>
      <bottom style="thin"/>
    </border>
    <border>
      <left style="thin"/>
      <right style="hair"/>
      <top style="thin"/>
      <bottom style="hair"/>
    </border>
    <border>
      <left style="hair"/>
      <right style="thin"/>
      <top style="thin"/>
      <bottom style="hair"/>
    </border>
    <border>
      <left/>
      <right/>
      <top style="hair"/>
      <bottom/>
    </border>
    <border>
      <left style="medium"/>
      <right/>
      <top style="double"/>
      <bottom style="medium"/>
    </border>
    <border>
      <left/>
      <right/>
      <top style="double"/>
      <bottom style="medium"/>
    </border>
    <border>
      <left/>
      <right style="medium"/>
      <top style="medium"/>
      <bottom style="dotted"/>
    </border>
    <border>
      <left style="double"/>
      <right style="medium"/>
      <top style="medium"/>
      <bottom/>
    </border>
    <border>
      <left style="thin"/>
      <right style="medium"/>
      <top/>
      <bottom/>
    </border>
    <border>
      <left style="thin"/>
      <right style="medium"/>
      <top/>
      <bottom style="medium"/>
    </border>
    <border>
      <left style="medium"/>
      <right style="thin"/>
      <top style="medium"/>
      <bottom style="thin"/>
    </border>
    <border>
      <left style="medium"/>
      <right style="thin"/>
      <top style="thin"/>
      <bottom/>
    </border>
    <border>
      <left style="hair"/>
      <right style="hair"/>
      <top style="hair"/>
      <bottom/>
    </border>
    <border>
      <left style="hair"/>
      <right style="hair"/>
      <top/>
      <bottom style="medium"/>
    </border>
    <border>
      <left style="medium"/>
      <right style="thin"/>
      <top style="medium"/>
      <bottom/>
    </border>
    <border>
      <left style="thin"/>
      <right style="double"/>
      <top style="medium"/>
      <bottom/>
    </border>
    <border>
      <left style="thin"/>
      <right style="double"/>
      <top/>
      <bottom style="medium"/>
    </border>
    <border>
      <left/>
      <right style="hair"/>
      <top style="medium"/>
      <bottom/>
    </border>
    <border>
      <left/>
      <right style="hair"/>
      <top/>
      <bottom style="medium"/>
    </border>
    <border>
      <left style="hair"/>
      <right style="hair"/>
      <top style="medium"/>
      <bottom/>
    </border>
    <border>
      <left style="hair"/>
      <right/>
      <top style="medium"/>
      <bottom style="hair"/>
    </border>
    <border>
      <left/>
      <right style="hair"/>
      <top style="medium"/>
      <bottom style="hair"/>
    </border>
    <border>
      <left style="hair"/>
      <right style="medium"/>
      <top style="medium"/>
      <bottom/>
    </border>
    <border>
      <left style="hair"/>
      <right style="medium"/>
      <top/>
      <bottom style="medium"/>
    </border>
    <border>
      <left style="double"/>
      <right style="medium"/>
      <top/>
      <bottom/>
    </border>
    <border>
      <left style="medium"/>
      <right style="thin"/>
      <top style="double"/>
      <bottom/>
    </border>
    <border>
      <left/>
      <right/>
      <top style="thin"/>
      <bottom style="double"/>
    </border>
    <border>
      <left/>
      <right style="medium"/>
      <top style="thin"/>
      <bottom style="double"/>
    </border>
    <border>
      <left/>
      <right style="medium"/>
      <top style="double"/>
      <bottom style="medium"/>
    </border>
    <border>
      <left/>
      <right style="double"/>
      <top style="medium"/>
      <bottom style="thin"/>
    </border>
  </borders>
  <cellStyleXfs count="18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7" fillId="2" borderId="0" applyNumberFormat="0" applyBorder="0" applyAlignment="0" applyProtection="0"/>
    <xf numFmtId="0" fontId="1" fillId="3" borderId="0" applyNumberFormat="0" applyBorder="0" applyProtection="0">
      <alignment vertical="center"/>
    </xf>
    <xf numFmtId="0" fontId="77" fillId="4" borderId="0" applyNumberFormat="0" applyBorder="0" applyAlignment="0" applyProtection="0"/>
    <xf numFmtId="0" fontId="1" fillId="5" borderId="0" applyNumberFormat="0" applyBorder="0" applyProtection="0">
      <alignment vertical="center"/>
    </xf>
    <xf numFmtId="0" fontId="77" fillId="6" borderId="0" applyNumberFormat="0" applyBorder="0" applyAlignment="0" applyProtection="0"/>
    <xf numFmtId="0" fontId="1" fillId="7" borderId="0" applyNumberFormat="0" applyBorder="0" applyProtection="0">
      <alignment vertical="center"/>
    </xf>
    <xf numFmtId="0" fontId="77" fillId="8" borderId="0" applyNumberFormat="0" applyBorder="0" applyAlignment="0" applyProtection="0"/>
    <xf numFmtId="0" fontId="1" fillId="3" borderId="0" applyNumberFormat="0" applyBorder="0" applyProtection="0">
      <alignment vertical="center"/>
    </xf>
    <xf numFmtId="0" fontId="77" fillId="9" borderId="0" applyNumberFormat="0" applyBorder="0" applyAlignment="0" applyProtection="0"/>
    <xf numFmtId="0" fontId="1" fillId="10" borderId="0" applyNumberFormat="0" applyBorder="0" applyProtection="0">
      <alignment vertical="center"/>
    </xf>
    <xf numFmtId="0" fontId="77" fillId="11" borderId="0" applyNumberFormat="0" applyBorder="0" applyAlignment="0" applyProtection="0"/>
    <xf numFmtId="0" fontId="1" fillId="5" borderId="0" applyNumberFormat="0" applyBorder="0" applyProtection="0">
      <alignment vertical="center"/>
    </xf>
    <xf numFmtId="0" fontId="77" fillId="12" borderId="0" applyNumberFormat="0" applyBorder="0" applyAlignment="0" applyProtection="0"/>
    <xf numFmtId="0" fontId="1" fillId="13" borderId="0" applyNumberFormat="0" applyBorder="0" applyProtection="0">
      <alignment vertical="center"/>
    </xf>
    <xf numFmtId="0" fontId="77" fillId="14" borderId="0" applyNumberFormat="0" applyBorder="0" applyAlignment="0" applyProtection="0"/>
    <xf numFmtId="0" fontId="1" fillId="15" borderId="0" applyNumberFormat="0" applyBorder="0" applyProtection="0">
      <alignment vertical="center"/>
    </xf>
    <xf numFmtId="0" fontId="77" fillId="16" borderId="0" applyNumberFormat="0" applyBorder="0" applyAlignment="0" applyProtection="0"/>
    <xf numFmtId="0" fontId="1" fillId="17" borderId="0" applyNumberFormat="0" applyBorder="0" applyProtection="0">
      <alignment vertical="center"/>
    </xf>
    <xf numFmtId="0" fontId="77" fillId="18" borderId="0" applyNumberFormat="0" applyBorder="0" applyAlignment="0" applyProtection="0"/>
    <xf numFmtId="0" fontId="1" fillId="13" borderId="0" applyNumberFormat="0" applyBorder="0" applyProtection="0">
      <alignment vertical="center"/>
    </xf>
    <xf numFmtId="0" fontId="77" fillId="19" borderId="0" applyNumberFormat="0" applyBorder="0" applyAlignment="0" applyProtection="0"/>
    <xf numFmtId="0" fontId="1" fillId="20" borderId="0" applyNumberFormat="0" applyBorder="0" applyProtection="0">
      <alignment vertical="center"/>
    </xf>
    <xf numFmtId="0" fontId="77" fillId="21" borderId="0" applyNumberFormat="0" applyBorder="0" applyAlignment="0" applyProtection="0"/>
    <xf numFmtId="0" fontId="1" fillId="5" borderId="0" applyNumberFormat="0" applyBorder="0" applyProtection="0">
      <alignment vertical="center"/>
    </xf>
    <xf numFmtId="0" fontId="78" fillId="22" borderId="0" applyNumberFormat="0" applyBorder="0" applyAlignment="0" applyProtection="0"/>
    <xf numFmtId="0" fontId="54" fillId="23" borderId="0" applyNumberFormat="0" applyBorder="0" applyProtection="0">
      <alignment vertical="center"/>
    </xf>
    <xf numFmtId="0" fontId="78" fillId="24" borderId="0" applyNumberFormat="0" applyBorder="0" applyAlignment="0" applyProtection="0"/>
    <xf numFmtId="0" fontId="54" fillId="15" borderId="0" applyNumberFormat="0" applyBorder="0" applyProtection="0">
      <alignment vertical="center"/>
    </xf>
    <xf numFmtId="0" fontId="78" fillId="25" borderId="0" applyNumberFormat="0" applyBorder="0" applyAlignment="0" applyProtection="0"/>
    <xf numFmtId="0" fontId="54" fillId="17" borderId="0" applyNumberFormat="0" applyBorder="0" applyProtection="0">
      <alignment vertical="center"/>
    </xf>
    <xf numFmtId="0" fontId="78" fillId="26" borderId="0" applyNumberFormat="0" applyBorder="0" applyAlignment="0" applyProtection="0"/>
    <xf numFmtId="0" fontId="54" fillId="13" borderId="0" applyNumberFormat="0" applyBorder="0" applyProtection="0">
      <alignment vertical="center"/>
    </xf>
    <xf numFmtId="0" fontId="78" fillId="27" borderId="0" applyNumberFormat="0" applyBorder="0" applyAlignment="0" applyProtection="0"/>
    <xf numFmtId="0" fontId="54" fillId="23" borderId="0" applyNumberFormat="0" applyBorder="0" applyProtection="0">
      <alignment vertical="center"/>
    </xf>
    <xf numFmtId="0" fontId="78" fillId="28" borderId="0" applyNumberFormat="0" applyBorder="0" applyAlignment="0" applyProtection="0"/>
    <xf numFmtId="0" fontId="54" fillId="5" borderId="0" applyNumberFormat="0" applyBorder="0" applyProtection="0">
      <alignment vertical="center"/>
    </xf>
    <xf numFmtId="178" fontId="6" fillId="0" borderId="0" applyFill="0" applyBorder="0" applyAlignment="0">
      <protection/>
    </xf>
    <xf numFmtId="38" fontId="7" fillId="0" borderId="0" applyFont="0" applyFill="0" applyBorder="0" applyAlignment="0" applyProtection="0"/>
    <xf numFmtId="40" fontId="7" fillId="0" borderId="0" applyFont="0" applyFill="0" applyBorder="0" applyAlignment="0" applyProtection="0"/>
    <xf numFmtId="179" fontId="7" fillId="0" borderId="0" applyFont="0" applyFill="0" applyBorder="0" applyAlignment="0" applyProtection="0"/>
    <xf numFmtId="180" fontId="7" fillId="0" borderId="0" applyFont="0" applyFill="0" applyBorder="0" applyAlignment="0" applyProtection="0"/>
    <xf numFmtId="0" fontId="8" fillId="0" borderId="0">
      <alignment horizontal="left"/>
      <protection/>
    </xf>
    <xf numFmtId="0" fontId="1" fillId="5" borderId="0" applyNumberFormat="0" applyBorder="0" applyProtection="0">
      <alignment vertical="center"/>
    </xf>
    <xf numFmtId="38" fontId="9" fillId="29" borderId="0" applyNumberFormat="0" applyBorder="0" applyAlignment="0" applyProtection="0"/>
    <xf numFmtId="0" fontId="10" fillId="0" borderId="1" applyNumberFormat="0" applyAlignment="0" applyProtection="0"/>
    <xf numFmtId="0" fontId="10" fillId="0" borderId="2">
      <alignment horizontal="left" vertical="center"/>
      <protection/>
    </xf>
    <xf numFmtId="10" fontId="9" fillId="30" borderId="3" applyNumberFormat="0" applyBorder="0" applyAlignment="0" applyProtection="0"/>
    <xf numFmtId="181" fontId="5" fillId="0" borderId="0">
      <alignment/>
      <protection/>
    </xf>
    <xf numFmtId="0" fontId="11" fillId="0" borderId="0">
      <alignment/>
      <protection/>
    </xf>
    <xf numFmtId="10" fontId="11" fillId="0" borderId="0" applyFont="0" applyFill="0" applyBorder="0" applyAlignment="0" applyProtection="0"/>
    <xf numFmtId="4" fontId="8" fillId="0" borderId="0">
      <alignment horizontal="right"/>
      <protection/>
    </xf>
    <xf numFmtId="4" fontId="12" fillId="0" borderId="0">
      <alignment horizontal="right"/>
      <protection/>
    </xf>
    <xf numFmtId="0" fontId="13" fillId="0" borderId="0">
      <alignment/>
      <protection/>
    </xf>
    <xf numFmtId="0" fontId="14" fillId="0" borderId="0">
      <alignment horizontal="left"/>
      <protection/>
    </xf>
    <xf numFmtId="0" fontId="15" fillId="0" borderId="0">
      <alignment/>
      <protection/>
    </xf>
    <xf numFmtId="0" fontId="16" fillId="0" borderId="0">
      <alignment horizontal="center"/>
      <protection/>
    </xf>
    <xf numFmtId="0" fontId="78" fillId="31" borderId="0" applyNumberFormat="0" applyBorder="0" applyAlignment="0" applyProtection="0"/>
    <xf numFmtId="0" fontId="54" fillId="23" borderId="0" applyNumberFormat="0" applyBorder="0" applyProtection="0">
      <alignment vertical="center"/>
    </xf>
    <xf numFmtId="0" fontId="78" fillId="32" borderId="0" applyNumberFormat="0" applyBorder="0" applyAlignment="0" applyProtection="0"/>
    <xf numFmtId="0" fontId="54" fillId="33" borderId="0" applyNumberFormat="0" applyBorder="0" applyProtection="0">
      <alignment vertical="center"/>
    </xf>
    <xf numFmtId="0" fontId="78" fillId="34" borderId="0" applyNumberFormat="0" applyBorder="0" applyAlignment="0" applyProtection="0"/>
    <xf numFmtId="0" fontId="54" fillId="33" borderId="0" applyNumberFormat="0" applyBorder="0" applyProtection="0">
      <alignment vertical="center"/>
    </xf>
    <xf numFmtId="0" fontId="78" fillId="35" borderId="0" applyNumberFormat="0" applyBorder="0" applyAlignment="0" applyProtection="0"/>
    <xf numFmtId="0" fontId="54" fillId="36" borderId="0" applyNumberFormat="0" applyBorder="0" applyProtection="0">
      <alignment vertical="center"/>
    </xf>
    <xf numFmtId="0" fontId="78" fillId="37" borderId="0" applyNumberFormat="0" applyBorder="0" applyAlignment="0" applyProtection="0"/>
    <xf numFmtId="0" fontId="54" fillId="23" borderId="0" applyNumberFormat="0" applyBorder="0" applyProtection="0">
      <alignment vertical="center"/>
    </xf>
    <xf numFmtId="0" fontId="78" fillId="38" borderId="0" applyNumberFormat="0" applyBorder="0" applyAlignment="0" applyProtection="0"/>
    <xf numFmtId="0" fontId="54" fillId="39" borderId="0" applyNumberFormat="0" applyBorder="0" applyProtection="0">
      <alignment vertical="center"/>
    </xf>
    <xf numFmtId="0" fontId="17" fillId="40" borderId="4" applyBorder="0" applyAlignment="0">
      <protection locked="0"/>
    </xf>
    <xf numFmtId="6" fontId="0" fillId="0" borderId="0" applyFont="0" applyFill="0" applyBorder="0" applyAlignment="0" applyProtection="0"/>
    <xf numFmtId="182" fontId="11" fillId="0" borderId="0" applyFont="0" applyFill="0" applyBorder="0" applyAlignment="0" applyProtection="0"/>
    <xf numFmtId="183" fontId="5" fillId="0" borderId="0" applyFont="0" applyFill="0" applyBorder="0" applyAlignment="0" applyProtection="0"/>
    <xf numFmtId="182" fontId="11" fillId="0" borderId="0" applyFont="0" applyFill="0" applyBorder="0" applyAlignment="0" applyProtection="0"/>
    <xf numFmtId="183" fontId="5" fillId="0" borderId="0" applyFont="0" applyFill="0" applyBorder="0" applyAlignment="0" applyProtection="0"/>
    <xf numFmtId="183" fontId="5" fillId="0" borderId="0" applyFont="0" applyFill="0" applyBorder="0" applyAlignment="0" applyProtection="0"/>
    <xf numFmtId="183" fontId="5" fillId="0" borderId="0" applyFont="0" applyFill="0" applyBorder="0" applyAlignment="0" applyProtection="0"/>
    <xf numFmtId="182" fontId="11" fillId="0" borderId="0" applyFont="0" applyFill="0" applyBorder="0" applyAlignment="0" applyProtection="0"/>
    <xf numFmtId="183" fontId="5" fillId="0" borderId="0" applyFont="0" applyFill="0" applyBorder="0" applyAlignment="0" applyProtection="0"/>
    <xf numFmtId="182" fontId="11" fillId="0" borderId="0" applyFont="0" applyFill="0" applyBorder="0" applyAlignment="0" applyProtection="0"/>
    <xf numFmtId="183" fontId="5" fillId="0" borderId="0" applyFont="0" applyFill="0" applyBorder="0" applyAlignment="0" applyProtection="0"/>
    <xf numFmtId="183" fontId="5" fillId="0" borderId="0" applyFont="0" applyFill="0" applyBorder="0" applyAlignment="0" applyProtection="0"/>
    <xf numFmtId="0" fontId="79" fillId="0" borderId="0" applyNumberFormat="0" applyFill="0" applyBorder="0" applyAlignment="0" applyProtection="0"/>
    <xf numFmtId="0" fontId="55" fillId="0" borderId="0" applyNumberFormat="0" applyFill="0" applyBorder="0" applyProtection="0">
      <alignment vertical="center"/>
    </xf>
    <xf numFmtId="0" fontId="80" fillId="41" borderId="5" applyNumberFormat="0" applyAlignment="0" applyProtection="0"/>
    <xf numFmtId="0" fontId="56" fillId="42" borderId="6" applyNumberFormat="0" applyProtection="0">
      <alignment vertical="center"/>
    </xf>
    <xf numFmtId="0" fontId="81" fillId="43" borderId="0" applyNumberFormat="0" applyBorder="0" applyAlignment="0" applyProtection="0"/>
    <xf numFmtId="0" fontId="57" fillId="17" borderId="0" applyNumberFormat="0" applyBorder="0" applyProtection="0">
      <alignment vertical="center"/>
    </xf>
    <xf numFmtId="9" fontId="0" fillId="0" borderId="0" applyFont="0" applyFill="0" applyBorder="0" applyAlignment="0" applyProtection="0"/>
    <xf numFmtId="9" fontId="1" fillId="0" borderId="0" applyFill="0" applyBorder="0" applyProtection="0">
      <alignment vertical="center"/>
    </xf>
    <xf numFmtId="9" fontId="1" fillId="0" borderId="0" applyFill="0" applyBorder="0" applyProtection="0">
      <alignment vertical="center"/>
    </xf>
    <xf numFmtId="9" fontId="1" fillId="0" borderId="0" applyFont="0" applyFill="0" applyBorder="0" applyAlignment="0" applyProtection="0"/>
    <xf numFmtId="9" fontId="1" fillId="0" borderId="0" applyFont="0" applyFill="0" applyBorder="0" applyAlignment="0" applyProtection="0"/>
    <xf numFmtId="0" fontId="17" fillId="44" borderId="0" applyNumberFormat="0" applyBorder="0" applyAlignment="0">
      <protection locked="0"/>
    </xf>
    <xf numFmtId="0" fontId="0" fillId="45" borderId="7" applyNumberFormat="0" applyFont="0" applyAlignment="0" applyProtection="0"/>
    <xf numFmtId="0" fontId="1" fillId="7" borderId="8" applyNumberFormat="0" applyProtection="0">
      <alignment vertical="center"/>
    </xf>
    <xf numFmtId="0" fontId="82" fillId="0" borderId="9" applyNumberFormat="0" applyFill="0" applyAlignment="0" applyProtection="0"/>
    <xf numFmtId="0" fontId="58" fillId="0" borderId="10" applyNumberFormat="0" applyFill="0" applyProtection="0">
      <alignment vertical="center"/>
    </xf>
    <xf numFmtId="0" fontId="83" fillId="46" borderId="0" applyNumberFormat="0" applyBorder="0" applyAlignment="0" applyProtection="0"/>
    <xf numFmtId="0" fontId="59" fillId="47" borderId="0" applyNumberFormat="0" applyBorder="0" applyProtection="0">
      <alignment vertical="center"/>
    </xf>
    <xf numFmtId="0" fontId="84" fillId="48" borderId="11" applyNumberFormat="0" applyAlignment="0" applyProtection="0"/>
    <xf numFmtId="0" fontId="60" fillId="3" borderId="12" applyNumberFormat="0" applyProtection="0">
      <alignment vertical="center"/>
    </xf>
    <xf numFmtId="0" fontId="85" fillId="0" borderId="0" applyNumberFormat="0" applyFill="0" applyBorder="0" applyAlignment="0" applyProtection="0"/>
    <xf numFmtId="0" fontId="61" fillId="0" borderId="0" applyNumberFormat="0" applyFill="0" applyBorder="0" applyProtection="0">
      <alignment vertical="center"/>
    </xf>
    <xf numFmtId="43" fontId="11" fillId="0" borderId="0" applyFont="0" applyFill="0" applyBorder="0" applyAlignment="0" applyProtection="0"/>
    <xf numFmtId="41" fontId="11"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38" fontId="1" fillId="0" borderId="0" applyFill="0" applyBorder="0" applyProtection="0">
      <alignment vertical="center"/>
    </xf>
    <xf numFmtId="38" fontId="18" fillId="0" borderId="0" applyFont="0" applyFill="0" applyBorder="0" applyAlignment="0" applyProtection="0"/>
    <xf numFmtId="38" fontId="46"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86" fillId="0" borderId="13" applyNumberFormat="0" applyFill="0" applyAlignment="0" applyProtection="0"/>
    <xf numFmtId="0" fontId="62" fillId="0" borderId="14" applyNumberFormat="0" applyFill="0" applyProtection="0">
      <alignment vertical="center"/>
    </xf>
    <xf numFmtId="0" fontId="87" fillId="0" borderId="15" applyNumberFormat="0" applyFill="0" applyAlignment="0" applyProtection="0"/>
    <xf numFmtId="0" fontId="63" fillId="0" borderId="16" applyNumberFormat="0" applyFill="0" applyProtection="0">
      <alignment vertical="center"/>
    </xf>
    <xf numFmtId="0" fontId="88" fillId="0" borderId="17" applyNumberFormat="0" applyFill="0" applyAlignment="0" applyProtection="0"/>
    <xf numFmtId="0" fontId="64" fillId="0" borderId="18" applyNumberFormat="0" applyFill="0" applyProtection="0">
      <alignment vertical="center"/>
    </xf>
    <xf numFmtId="0" fontId="88" fillId="0" borderId="0" applyNumberFormat="0" applyFill="0" applyBorder="0" applyAlignment="0" applyProtection="0"/>
    <xf numFmtId="0" fontId="64" fillId="0" borderId="0" applyNumberFormat="0" applyFill="0" applyBorder="0" applyProtection="0">
      <alignment vertical="center"/>
    </xf>
    <xf numFmtId="0" fontId="19" fillId="0" borderId="0">
      <alignment vertical="top"/>
      <protection/>
    </xf>
    <xf numFmtId="0" fontId="20" fillId="0" borderId="0">
      <alignment/>
      <protection/>
    </xf>
    <xf numFmtId="0" fontId="89" fillId="0" borderId="19" applyNumberFormat="0" applyFill="0" applyAlignment="0" applyProtection="0"/>
    <xf numFmtId="0" fontId="65" fillId="0" borderId="20" applyNumberFormat="0" applyFill="0" applyProtection="0">
      <alignment vertical="center"/>
    </xf>
    <xf numFmtId="0" fontId="90" fillId="48" borderId="21" applyNumberFormat="0" applyAlignment="0" applyProtection="0"/>
    <xf numFmtId="0" fontId="66" fillId="3" borderId="22" applyNumberFormat="0" applyProtection="0">
      <alignment vertical="center"/>
    </xf>
    <xf numFmtId="0" fontId="91" fillId="0" borderId="0" applyNumberFormat="0" applyFill="0" applyBorder="0" applyAlignment="0" applyProtection="0"/>
    <xf numFmtId="0" fontId="67" fillId="0" borderId="0" applyNumberFormat="0" applyFill="0" applyBorder="0" applyProtection="0">
      <alignment vertical="center"/>
    </xf>
    <xf numFmtId="0" fontId="17" fillId="40" borderId="23" applyBorder="0" applyAlignment="0">
      <protection/>
    </xf>
    <xf numFmtId="184" fontId="5" fillId="0" borderId="0" applyFont="0" applyFill="0" applyBorder="0" applyAlignment="0" applyProtection="0"/>
    <xf numFmtId="185" fontId="5"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2" fillId="49" borderId="11" applyNumberFormat="0" applyAlignment="0" applyProtection="0"/>
    <xf numFmtId="0" fontId="68" fillId="5" borderId="12" applyNumberFormat="0" applyProtection="0">
      <alignment vertical="center"/>
    </xf>
    <xf numFmtId="0" fontId="17" fillId="50" borderId="0" applyNumberFormat="0" applyBorder="0" applyAlignment="0">
      <protection locked="0"/>
    </xf>
    <xf numFmtId="0" fontId="1" fillId="0" borderId="0">
      <alignment vertical="center"/>
      <protection/>
    </xf>
    <xf numFmtId="0" fontId="77" fillId="0" borderId="0">
      <alignment vertical="center"/>
      <protection/>
    </xf>
    <xf numFmtId="0" fontId="77" fillId="0" borderId="0">
      <alignment vertical="center"/>
      <protection/>
    </xf>
    <xf numFmtId="0" fontId="17" fillId="0" borderId="0">
      <alignment/>
      <protection/>
    </xf>
    <xf numFmtId="0" fontId="0" fillId="0" borderId="0">
      <alignment/>
      <protection/>
    </xf>
    <xf numFmtId="0" fontId="0" fillId="0" borderId="0">
      <alignment vertical="center"/>
      <protection/>
    </xf>
    <xf numFmtId="0" fontId="4" fillId="0" borderId="0">
      <alignment/>
      <protection/>
    </xf>
    <xf numFmtId="0" fontId="0" fillId="0" borderId="0">
      <alignment vertical="center"/>
      <protection/>
    </xf>
    <xf numFmtId="0" fontId="0" fillId="0" borderId="0">
      <alignment/>
      <protection/>
    </xf>
    <xf numFmtId="0" fontId="77" fillId="0" borderId="0">
      <alignment vertical="center"/>
      <protection/>
    </xf>
    <xf numFmtId="0" fontId="1" fillId="0" borderId="0">
      <alignment vertical="center"/>
      <protection/>
    </xf>
    <xf numFmtId="1" fontId="4" fillId="0" borderId="0" applyFont="0" applyFill="0" applyBorder="0" applyAlignment="0" applyProtection="0"/>
    <xf numFmtId="0" fontId="1" fillId="0" borderId="0">
      <alignment vertical="center"/>
      <protection/>
    </xf>
    <xf numFmtId="0" fontId="21" fillId="0" borderId="0">
      <alignment vertical="center"/>
      <protection/>
    </xf>
    <xf numFmtId="0" fontId="1" fillId="0" borderId="0">
      <alignment vertical="center"/>
      <protection/>
    </xf>
    <xf numFmtId="0" fontId="1" fillId="0" borderId="0">
      <alignment vertical="center"/>
      <protection/>
    </xf>
    <xf numFmtId="0" fontId="77" fillId="0" borderId="0">
      <alignment vertical="center"/>
      <protection/>
    </xf>
    <xf numFmtId="0" fontId="0" fillId="0" borderId="0">
      <alignment vertical="center"/>
      <protection/>
    </xf>
    <xf numFmtId="0" fontId="4" fillId="0" borderId="0">
      <alignment/>
      <protection/>
    </xf>
    <xf numFmtId="0" fontId="0" fillId="0" borderId="0">
      <alignment vertical="center"/>
      <protection/>
    </xf>
    <xf numFmtId="0" fontId="45" fillId="0" borderId="0">
      <alignment/>
      <protection/>
    </xf>
    <xf numFmtId="0" fontId="0" fillId="0" borderId="0">
      <alignment vertical="center"/>
      <protection/>
    </xf>
    <xf numFmtId="0" fontId="0" fillId="0" borderId="0">
      <alignment vertical="center"/>
      <protection/>
    </xf>
    <xf numFmtId="0" fontId="13" fillId="0" borderId="0">
      <alignment/>
      <protection/>
    </xf>
    <xf numFmtId="0" fontId="21" fillId="0" borderId="0">
      <alignment vertical="center"/>
      <protection/>
    </xf>
    <xf numFmtId="0" fontId="0" fillId="0" borderId="0">
      <alignment/>
      <protection/>
    </xf>
    <xf numFmtId="186" fontId="21" fillId="0" borderId="0">
      <alignment/>
      <protection/>
    </xf>
    <xf numFmtId="0" fontId="5" fillId="0" borderId="0">
      <alignment/>
      <protection/>
    </xf>
    <xf numFmtId="0" fontId="5" fillId="0" borderId="0">
      <alignment/>
      <protection/>
    </xf>
    <xf numFmtId="0" fontId="93" fillId="51" borderId="0" applyNumberFormat="0" applyBorder="0" applyAlignment="0" applyProtection="0"/>
    <xf numFmtId="0" fontId="69" fillId="52" borderId="0" applyNumberFormat="0" applyBorder="0" applyProtection="0">
      <alignment vertical="center"/>
    </xf>
  </cellStyleXfs>
  <cellXfs count="1436">
    <xf numFmtId="0" fontId="0" fillId="0" borderId="0" xfId="0" applyAlignment="1">
      <alignment/>
    </xf>
    <xf numFmtId="0" fontId="17" fillId="0" borderId="0" xfId="176" applyFont="1" applyAlignment="1">
      <alignment horizontal="center" vertical="center"/>
      <protection/>
    </xf>
    <xf numFmtId="0" fontId="17" fillId="0" borderId="0" xfId="176" applyFont="1">
      <alignment vertical="center"/>
      <protection/>
    </xf>
    <xf numFmtId="0" fontId="17" fillId="0" borderId="0" xfId="176" applyFont="1" applyFill="1">
      <alignment vertical="center"/>
      <protection/>
    </xf>
    <xf numFmtId="0" fontId="21" fillId="53" borderId="0" xfId="0" applyFont="1" applyFill="1" applyAlignment="1">
      <alignment horizontal="left"/>
    </xf>
    <xf numFmtId="0" fontId="21" fillId="53" borderId="0" xfId="0" applyFont="1" applyFill="1" applyAlignment="1">
      <alignment horizontal="left" vertical="center"/>
    </xf>
    <xf numFmtId="49" fontId="21" fillId="53" borderId="0" xfId="0" applyNumberFormat="1" applyFont="1" applyFill="1" applyAlignment="1">
      <alignment horizontal="left" vertical="center"/>
    </xf>
    <xf numFmtId="0" fontId="26" fillId="53" borderId="0" xfId="0" applyFont="1" applyFill="1" applyAlignment="1">
      <alignment vertical="center" wrapText="1"/>
    </xf>
    <xf numFmtId="0" fontId="28" fillId="53" borderId="0" xfId="0" applyFont="1" applyFill="1" applyAlignment="1">
      <alignment horizontal="center" vertical="center" wrapText="1"/>
    </xf>
    <xf numFmtId="49" fontId="4" fillId="53" borderId="0" xfId="0" applyNumberFormat="1" applyFont="1" applyFill="1" applyAlignment="1">
      <alignment horizontal="right" vertical="center" wrapText="1"/>
    </xf>
    <xf numFmtId="49" fontId="21" fillId="53" borderId="0" xfId="0" applyNumberFormat="1" applyFont="1" applyFill="1" applyAlignment="1">
      <alignment horizontal="left"/>
    </xf>
    <xf numFmtId="0" fontId="26" fillId="53" borderId="0" xfId="0" applyFont="1" applyFill="1" applyAlignment="1">
      <alignment wrapText="1"/>
    </xf>
    <xf numFmtId="0" fontId="21" fillId="53" borderId="0" xfId="0" applyFont="1" applyFill="1" applyAlignment="1">
      <alignment horizontal="left" wrapText="1"/>
    </xf>
    <xf numFmtId="0" fontId="4" fillId="53" borderId="0" xfId="0" applyFont="1" applyFill="1" applyAlignment="1">
      <alignment horizontal="center" vertical="center"/>
    </xf>
    <xf numFmtId="49" fontId="4" fillId="53" borderId="0" xfId="0" applyNumberFormat="1" applyFont="1" applyFill="1" applyAlignment="1">
      <alignment horizontal="left" vertical="center"/>
    </xf>
    <xf numFmtId="0" fontId="28" fillId="0" borderId="24" xfId="0" applyFont="1" applyFill="1" applyBorder="1" applyAlignment="1">
      <alignment horizontal="center" vertical="center" wrapText="1"/>
    </xf>
    <xf numFmtId="49" fontId="28" fillId="0" borderId="25" xfId="0" applyNumberFormat="1" applyFont="1" applyFill="1" applyBorder="1" applyAlignment="1">
      <alignment horizontal="center" vertical="center" wrapText="1"/>
    </xf>
    <xf numFmtId="0" fontId="28" fillId="0" borderId="26" xfId="0" applyFont="1" applyFill="1" applyBorder="1" applyAlignment="1">
      <alignment horizontal="center" vertical="center" wrapText="1"/>
    </xf>
    <xf numFmtId="0" fontId="30" fillId="53" borderId="0" xfId="0" applyFont="1" applyFill="1" applyAlignment="1">
      <alignment/>
    </xf>
    <xf numFmtId="0" fontId="29" fillId="53" borderId="27" xfId="0" applyFont="1" applyFill="1" applyBorder="1" applyAlignment="1">
      <alignment horizontal="center" vertical="center" wrapText="1"/>
    </xf>
    <xf numFmtId="49" fontId="29" fillId="53" borderId="3" xfId="0" applyNumberFormat="1" applyFont="1" applyFill="1" applyBorder="1" applyAlignment="1">
      <alignment horizontal="center" vertical="center" wrapText="1"/>
    </xf>
    <xf numFmtId="0" fontId="29" fillId="53" borderId="28" xfId="0" applyFont="1" applyFill="1" applyBorder="1" applyAlignment="1">
      <alignment vertical="center" wrapText="1"/>
    </xf>
    <xf numFmtId="0" fontId="29" fillId="53" borderId="29" xfId="0" applyFont="1" applyFill="1" applyBorder="1" applyAlignment="1">
      <alignment horizontal="center" vertical="center" wrapText="1"/>
    </xf>
    <xf numFmtId="49" fontId="29" fillId="53" borderId="30" xfId="0" applyNumberFormat="1" applyFont="1" applyFill="1" applyBorder="1" applyAlignment="1">
      <alignment horizontal="center" vertical="center" wrapText="1"/>
    </xf>
    <xf numFmtId="0" fontId="29" fillId="53" borderId="31" xfId="0" applyFont="1" applyFill="1" applyBorder="1" applyAlignment="1">
      <alignment vertical="center" wrapText="1"/>
    </xf>
    <xf numFmtId="188" fontId="4" fillId="53" borderId="0" xfId="0" applyNumberFormat="1" applyFont="1" applyFill="1" applyAlignment="1" quotePrefix="1">
      <alignment horizontal="center" vertical="center"/>
    </xf>
    <xf numFmtId="0" fontId="26" fillId="53" borderId="0" xfId="0" applyFont="1" applyFill="1" applyBorder="1" applyAlignment="1">
      <alignment horizontal="center" vertical="top" wrapText="1"/>
    </xf>
    <xf numFmtId="49" fontId="26" fillId="53" borderId="0" xfId="0" applyNumberFormat="1" applyFont="1" applyFill="1" applyBorder="1" applyAlignment="1">
      <alignment horizontal="center" vertical="top"/>
    </xf>
    <xf numFmtId="0" fontId="26" fillId="53" borderId="0" xfId="0" applyFont="1" applyFill="1" applyBorder="1" applyAlignment="1">
      <alignment vertical="top" wrapText="1"/>
    </xf>
    <xf numFmtId="0" fontId="30" fillId="53" borderId="0" xfId="0" applyFont="1" applyFill="1" applyBorder="1" applyAlignment="1">
      <alignment vertical="top" wrapText="1"/>
    </xf>
    <xf numFmtId="0" fontId="30" fillId="53" borderId="0" xfId="0" applyFont="1" applyFill="1" applyBorder="1" applyAlignment="1">
      <alignment horizontal="center" vertical="top" wrapText="1"/>
    </xf>
    <xf numFmtId="49" fontId="30" fillId="53" borderId="0" xfId="0" applyNumberFormat="1" applyFont="1" applyFill="1" applyBorder="1" applyAlignment="1">
      <alignment horizontal="center" vertical="top"/>
    </xf>
    <xf numFmtId="0" fontId="28" fillId="0" borderId="25" xfId="0" applyFont="1" applyFill="1" applyBorder="1" applyAlignment="1">
      <alignment horizontal="center" vertical="center" wrapText="1"/>
    </xf>
    <xf numFmtId="0" fontId="29" fillId="0" borderId="27" xfId="0" applyFont="1" applyFill="1" applyBorder="1" applyAlignment="1">
      <alignment horizontal="center" vertical="center" wrapText="1"/>
    </xf>
    <xf numFmtId="49" fontId="29" fillId="0" borderId="3" xfId="0" applyNumberFormat="1" applyFont="1" applyFill="1" applyBorder="1" applyAlignment="1">
      <alignment horizontal="center" vertical="center" wrapText="1"/>
    </xf>
    <xf numFmtId="0" fontId="29" fillId="0" borderId="3" xfId="0" applyFont="1" applyFill="1" applyBorder="1" applyAlignment="1">
      <alignment vertical="center" wrapText="1"/>
    </xf>
    <xf numFmtId="0" fontId="29" fillId="0" borderId="28" xfId="0" applyFont="1" applyFill="1" applyBorder="1" applyAlignment="1">
      <alignment vertical="center" wrapText="1"/>
    </xf>
    <xf numFmtId="0" fontId="29" fillId="0" borderId="29" xfId="0" applyFont="1" applyFill="1" applyBorder="1" applyAlignment="1">
      <alignment horizontal="center" vertical="center" wrapText="1"/>
    </xf>
    <xf numFmtId="49" fontId="29" fillId="0" borderId="30" xfId="0" applyNumberFormat="1" applyFont="1" applyFill="1" applyBorder="1" applyAlignment="1">
      <alignment horizontal="center" vertical="center" wrapText="1"/>
    </xf>
    <xf numFmtId="0" fontId="29" fillId="0" borderId="30" xfId="0" applyFont="1" applyFill="1" applyBorder="1" applyAlignment="1">
      <alignment vertical="center" wrapText="1"/>
    </xf>
    <xf numFmtId="0" fontId="29" fillId="0" borderId="31" xfId="0" applyFont="1" applyFill="1" applyBorder="1" applyAlignment="1">
      <alignment vertical="center" wrapText="1"/>
    </xf>
    <xf numFmtId="0" fontId="30" fillId="53" borderId="0" xfId="0" applyFont="1" applyFill="1" applyBorder="1" applyAlignment="1">
      <alignment horizontal="center" vertical="top"/>
    </xf>
    <xf numFmtId="0" fontId="29" fillId="53" borderId="0" xfId="0" applyFont="1" applyFill="1" applyBorder="1" applyAlignment="1">
      <alignment horizontal="center" vertical="center" wrapText="1"/>
    </xf>
    <xf numFmtId="49" fontId="29" fillId="53" borderId="0" xfId="0" applyNumberFormat="1" applyFont="1" applyFill="1" applyBorder="1" applyAlignment="1">
      <alignment horizontal="center" vertical="center" wrapText="1"/>
    </xf>
    <xf numFmtId="0" fontId="29" fillId="53" borderId="0" xfId="0" applyFont="1" applyFill="1" applyBorder="1" applyAlignment="1">
      <alignment vertical="center" wrapText="1"/>
    </xf>
    <xf numFmtId="0" fontId="30" fillId="53" borderId="0" xfId="0" applyFont="1" applyFill="1" applyAlignment="1">
      <alignment horizontal="center" vertical="top"/>
    </xf>
    <xf numFmtId="0" fontId="30" fillId="53" borderId="0" xfId="0" applyFont="1" applyFill="1" applyAlignment="1">
      <alignment horizontal="center"/>
    </xf>
    <xf numFmtId="49" fontId="30" fillId="53" borderId="0" xfId="0" applyNumberFormat="1" applyFont="1" applyFill="1" applyAlignment="1">
      <alignment horizontal="center"/>
    </xf>
    <xf numFmtId="0" fontId="30" fillId="53" borderId="0" xfId="0" applyFont="1" applyFill="1" applyAlignment="1">
      <alignment wrapText="1"/>
    </xf>
    <xf numFmtId="3" fontId="35" fillId="53" borderId="0" xfId="120" applyNumberFormat="1" applyFont="1" applyFill="1" applyAlignment="1">
      <alignment/>
    </xf>
    <xf numFmtId="0" fontId="17" fillId="53" borderId="0" xfId="0" applyFont="1" applyFill="1" applyAlignment="1">
      <alignment horizontal="center"/>
    </xf>
    <xf numFmtId="0" fontId="17" fillId="53" borderId="0" xfId="0" applyFont="1" applyFill="1" applyAlignment="1">
      <alignment/>
    </xf>
    <xf numFmtId="0" fontId="34" fillId="53" borderId="32" xfId="0" applyFont="1" applyFill="1" applyBorder="1" applyAlignment="1">
      <alignment horizontal="right" vertical="center"/>
    </xf>
    <xf numFmtId="0" fontId="21" fillId="0" borderId="0" xfId="0" applyFont="1" applyFill="1" applyAlignment="1">
      <alignment vertical="center"/>
    </xf>
    <xf numFmtId="0" fontId="21" fillId="0" borderId="0" xfId="0" applyFont="1" applyFill="1" applyAlignment="1">
      <alignment horizontal="left"/>
    </xf>
    <xf numFmtId="49" fontId="21" fillId="0" borderId="0" xfId="0" applyNumberFormat="1" applyFont="1" applyFill="1" applyAlignment="1">
      <alignment horizontal="left"/>
    </xf>
    <xf numFmtId="0" fontId="4" fillId="0" borderId="0" xfId="0" applyFont="1" applyFill="1" applyAlignment="1">
      <alignment vertical="center"/>
    </xf>
    <xf numFmtId="0" fontId="32" fillId="0" borderId="0" xfId="0" applyFont="1" applyFill="1" applyAlignment="1">
      <alignment horizontal="center" vertical="center"/>
    </xf>
    <xf numFmtId="0" fontId="17" fillId="53" borderId="33" xfId="0" applyFont="1" applyFill="1" applyBorder="1" applyAlignment="1">
      <alignment/>
    </xf>
    <xf numFmtId="0" fontId="17" fillId="53" borderId="0" xfId="0" applyFont="1" applyFill="1" applyAlignment="1">
      <alignment/>
    </xf>
    <xf numFmtId="0" fontId="35" fillId="53" borderId="0" xfId="0" applyFont="1" applyFill="1" applyAlignment="1">
      <alignment/>
    </xf>
    <xf numFmtId="0" fontId="17" fillId="0" borderId="0" xfId="0" applyFont="1" applyFill="1" applyAlignment="1">
      <alignment vertical="center" wrapText="1"/>
    </xf>
    <xf numFmtId="0" fontId="3" fillId="0" borderId="0" xfId="0" applyFont="1" applyFill="1" applyAlignment="1">
      <alignment vertical="center"/>
    </xf>
    <xf numFmtId="0" fontId="34" fillId="54" borderId="34" xfId="0" applyFont="1" applyFill="1" applyBorder="1" applyAlignment="1">
      <alignment horizontal="center" vertical="center"/>
    </xf>
    <xf numFmtId="0" fontId="33" fillId="0" borderId="0" xfId="175" applyFont="1" applyAlignment="1">
      <alignment vertical="center"/>
      <protection/>
    </xf>
    <xf numFmtId="0" fontId="32" fillId="53" borderId="0" xfId="0" applyFont="1" applyFill="1" applyAlignment="1">
      <alignment horizontal="center" vertical="center"/>
    </xf>
    <xf numFmtId="0" fontId="34" fillId="53" borderId="0" xfId="0" applyFont="1" applyFill="1" applyAlignment="1">
      <alignment horizontal="right" vertical="center"/>
    </xf>
    <xf numFmtId="3" fontId="37" fillId="53" borderId="0" xfId="120" applyNumberFormat="1" applyFont="1" applyFill="1" applyBorder="1" applyAlignment="1">
      <alignment horizontal="center" vertical="center"/>
    </xf>
    <xf numFmtId="0" fontId="37" fillId="53" borderId="0" xfId="0" applyFont="1" applyFill="1" applyAlignment="1">
      <alignment/>
    </xf>
    <xf numFmtId="0" fontId="27" fillId="53" borderId="0" xfId="0" applyFont="1" applyFill="1" applyAlignment="1">
      <alignment horizontal="center" vertical="center" wrapText="1"/>
    </xf>
    <xf numFmtId="0" fontId="31" fillId="53" borderId="0" xfId="0" applyFont="1" applyFill="1" applyAlignment="1">
      <alignment horizontal="center" vertical="center"/>
    </xf>
    <xf numFmtId="0" fontId="21" fillId="0" borderId="0" xfId="0" applyFont="1" applyFill="1" applyAlignment="1">
      <alignment horizontal="left" vertical="center"/>
    </xf>
    <xf numFmtId="0" fontId="34" fillId="0" borderId="0" xfId="161" applyFont="1" applyFill="1">
      <alignment vertical="center"/>
      <protection/>
    </xf>
    <xf numFmtId="0" fontId="3" fillId="0" borderId="0" xfId="161" applyFont="1" applyFill="1">
      <alignment vertical="center"/>
      <protection/>
    </xf>
    <xf numFmtId="0" fontId="33" fillId="0" borderId="0" xfId="170" applyFont="1" applyAlignment="1">
      <alignment horizontal="left" vertical="center"/>
      <protection/>
    </xf>
    <xf numFmtId="3" fontId="33" fillId="53" borderId="0" xfId="120" applyNumberFormat="1" applyFont="1" applyFill="1" applyAlignment="1">
      <alignment/>
    </xf>
    <xf numFmtId="0" fontId="3" fillId="53" borderId="0" xfId="177" applyFont="1" applyFill="1">
      <alignment/>
      <protection/>
    </xf>
    <xf numFmtId="0" fontId="34" fillId="53" borderId="0" xfId="177" applyFont="1" applyFill="1">
      <alignment/>
      <protection/>
    </xf>
    <xf numFmtId="0" fontId="34" fillId="0" borderId="35" xfId="161" applyFont="1" applyFill="1" applyBorder="1" applyAlignment="1">
      <alignment horizontal="center" vertical="center"/>
      <protection/>
    </xf>
    <xf numFmtId="0" fontId="17" fillId="53" borderId="0" xfId="0" applyFont="1" applyFill="1" applyAlignment="1">
      <alignment horizontal="left"/>
    </xf>
    <xf numFmtId="49" fontId="17" fillId="53" borderId="0" xfId="0" applyNumberFormat="1" applyFont="1" applyFill="1" applyAlignment="1">
      <alignment horizontal="left"/>
    </xf>
    <xf numFmtId="0" fontId="3" fillId="53" borderId="0" xfId="0" applyFont="1" applyFill="1" applyAlignment="1">
      <alignment horizontal="center" vertical="center"/>
    </xf>
    <xf numFmtId="0" fontId="37" fillId="53" borderId="0" xfId="0" applyFont="1" applyFill="1" applyAlignment="1">
      <alignment/>
    </xf>
    <xf numFmtId="0" fontId="37" fillId="53" borderId="0" xfId="0" applyFont="1" applyFill="1" applyAlignment="1">
      <alignment horizontal="center" vertical="top"/>
    </xf>
    <xf numFmtId="49" fontId="33" fillId="53" borderId="0" xfId="0" applyNumberFormat="1" applyFont="1" applyFill="1" applyAlignment="1">
      <alignment horizontal="left" vertical="center"/>
    </xf>
    <xf numFmtId="0" fontId="33" fillId="53" borderId="0" xfId="0" applyFont="1" applyFill="1" applyAlignment="1">
      <alignment vertical="center" wrapText="1"/>
    </xf>
    <xf numFmtId="0" fontId="33" fillId="53" borderId="0" xfId="0" applyFont="1" applyFill="1" applyAlignment="1">
      <alignment horizontal="left" vertical="center" wrapText="1"/>
    </xf>
    <xf numFmtId="0" fontId="17" fillId="53" borderId="0" xfId="0" applyFont="1" applyFill="1" applyBorder="1" applyAlignment="1">
      <alignment horizontal="center" vertical="center"/>
    </xf>
    <xf numFmtId="0" fontId="17" fillId="53" borderId="0" xfId="0" applyFont="1" applyFill="1" applyBorder="1" applyAlignment="1">
      <alignment vertical="center"/>
    </xf>
    <xf numFmtId="0" fontId="17" fillId="53" borderId="0" xfId="0" applyFont="1" applyFill="1" applyAlignment="1">
      <alignment vertical="center"/>
    </xf>
    <xf numFmtId="0" fontId="17" fillId="53" borderId="0" xfId="0" applyFont="1" applyFill="1" applyAlignment="1">
      <alignment horizontal="center" vertical="center"/>
    </xf>
    <xf numFmtId="0" fontId="32" fillId="53" borderId="0" xfId="0" applyFont="1" applyFill="1" applyBorder="1" applyAlignment="1">
      <alignment horizontal="center" vertical="center"/>
    </xf>
    <xf numFmtId="0" fontId="37" fillId="53" borderId="0" xfId="0" applyFont="1" applyFill="1" applyBorder="1" applyAlignment="1">
      <alignment/>
    </xf>
    <xf numFmtId="0" fontId="37" fillId="53" borderId="0" xfId="0" applyFont="1" applyFill="1" applyBorder="1" applyAlignment="1">
      <alignment/>
    </xf>
    <xf numFmtId="187" fontId="34" fillId="53" borderId="0" xfId="0" applyNumberFormat="1" applyFont="1" applyFill="1" applyBorder="1" applyAlignment="1">
      <alignment vertical="center"/>
    </xf>
    <xf numFmtId="0" fontId="37" fillId="53" borderId="0" xfId="0" applyFont="1" applyFill="1" applyAlignment="1">
      <alignment vertical="center"/>
    </xf>
    <xf numFmtId="0" fontId="37" fillId="53" borderId="0" xfId="0" applyFont="1" applyFill="1" applyBorder="1" applyAlignment="1">
      <alignment vertical="center"/>
    </xf>
    <xf numFmtId="3" fontId="34" fillId="53" borderId="0" xfId="120" applyNumberFormat="1" applyFont="1" applyFill="1" applyAlignment="1">
      <alignment/>
    </xf>
    <xf numFmtId="3" fontId="37" fillId="53" borderId="0" xfId="120" applyNumberFormat="1" applyFont="1" applyFill="1" applyBorder="1" applyAlignment="1">
      <alignment horizontal="center" vertical="top"/>
    </xf>
    <xf numFmtId="0" fontId="34" fillId="53" borderId="0" xfId="0" applyFont="1" applyFill="1" applyAlignment="1">
      <alignment vertical="center"/>
    </xf>
    <xf numFmtId="0" fontId="37" fillId="55" borderId="0" xfId="0" applyFont="1" applyFill="1" applyAlignment="1">
      <alignment/>
    </xf>
    <xf numFmtId="0" fontId="34" fillId="55" borderId="0" xfId="0" applyFont="1" applyFill="1" applyBorder="1" applyAlignment="1" applyProtection="1">
      <alignment vertical="center" shrinkToFit="1"/>
      <protection locked="0"/>
    </xf>
    <xf numFmtId="0" fontId="34" fillId="53" borderId="0" xfId="0" applyFont="1" applyFill="1" applyAlignment="1">
      <alignment/>
    </xf>
    <xf numFmtId="0" fontId="17" fillId="0" borderId="0" xfId="0" applyFont="1" applyAlignment="1">
      <alignment/>
    </xf>
    <xf numFmtId="0" fontId="35" fillId="53" borderId="0" xfId="0" applyFont="1" applyFill="1" applyAlignment="1">
      <alignment horizontal="centerContinuous"/>
    </xf>
    <xf numFmtId="0" fontId="32" fillId="0" borderId="36" xfId="0" applyFont="1" applyFill="1" applyBorder="1" applyAlignment="1">
      <alignment horizontal="center" vertical="center"/>
    </xf>
    <xf numFmtId="0" fontId="32" fillId="0" borderId="4" xfId="0" applyFont="1" applyFill="1" applyBorder="1" applyAlignment="1">
      <alignment horizontal="center" vertical="center"/>
    </xf>
    <xf numFmtId="0" fontId="32" fillId="0" borderId="37" xfId="0" applyFont="1" applyFill="1" applyBorder="1" applyAlignment="1">
      <alignment horizontal="center" vertical="center"/>
    </xf>
    <xf numFmtId="0" fontId="32" fillId="0" borderId="38" xfId="0" applyFont="1" applyFill="1" applyBorder="1" applyAlignment="1">
      <alignment horizontal="center" vertical="center"/>
    </xf>
    <xf numFmtId="0" fontId="32" fillId="0" borderId="39" xfId="0" applyFont="1" applyFill="1" applyBorder="1" applyAlignment="1">
      <alignment horizontal="center" vertical="center"/>
    </xf>
    <xf numFmtId="0" fontId="34" fillId="53" borderId="40" xfId="0" applyFont="1" applyFill="1" applyBorder="1" applyAlignment="1">
      <alignment vertical="center"/>
    </xf>
    <xf numFmtId="187" fontId="34" fillId="53" borderId="0" xfId="0" applyNumberFormat="1" applyFont="1" applyFill="1" applyBorder="1" applyAlignment="1" applyProtection="1">
      <alignment vertical="center"/>
      <protection locked="0"/>
    </xf>
    <xf numFmtId="0" fontId="34" fillId="53" borderId="41" xfId="0" applyFont="1" applyFill="1" applyBorder="1" applyAlignment="1">
      <alignment horizontal="center" vertical="center"/>
    </xf>
    <xf numFmtId="0" fontId="34" fillId="53" borderId="42" xfId="0" applyFont="1" applyFill="1" applyBorder="1" applyAlignment="1">
      <alignment horizontal="center" vertical="center"/>
    </xf>
    <xf numFmtId="0" fontId="34" fillId="53" borderId="43" xfId="0" applyFont="1" applyFill="1" applyBorder="1" applyAlignment="1">
      <alignment vertical="center"/>
    </xf>
    <xf numFmtId="187" fontId="34" fillId="53" borderId="33" xfId="0" applyNumberFormat="1" applyFont="1" applyFill="1" applyBorder="1" applyAlignment="1">
      <alignment vertical="center"/>
    </xf>
    <xf numFmtId="0" fontId="34" fillId="53" borderId="44" xfId="0" applyFont="1" applyFill="1" applyBorder="1" applyAlignment="1">
      <alignment horizontal="center" vertical="center"/>
    </xf>
    <xf numFmtId="0" fontId="34" fillId="0" borderId="45" xfId="0" applyFont="1" applyBorder="1" applyAlignment="1">
      <alignment vertical="center"/>
    </xf>
    <xf numFmtId="0" fontId="39" fillId="53" borderId="43" xfId="0" applyFont="1" applyFill="1" applyBorder="1" applyAlignment="1">
      <alignment vertical="center"/>
    </xf>
    <xf numFmtId="187" fontId="34" fillId="0" borderId="46" xfId="0" applyNumberFormat="1" applyFont="1" applyFill="1" applyBorder="1" applyAlignment="1">
      <alignment vertical="center"/>
    </xf>
    <xf numFmtId="0" fontId="37" fillId="53" borderId="33" xfId="0" applyFont="1" applyFill="1" applyBorder="1" applyAlignment="1">
      <alignment/>
    </xf>
    <xf numFmtId="0" fontId="34" fillId="53" borderId="32" xfId="0" applyFont="1" applyFill="1" applyBorder="1" applyAlignment="1">
      <alignment horizontal="center" vertical="center"/>
    </xf>
    <xf numFmtId="187" fontId="41" fillId="53" borderId="47" xfId="0" applyNumberFormat="1" applyFont="1" applyFill="1" applyBorder="1" applyAlignment="1">
      <alignment vertical="center"/>
    </xf>
    <xf numFmtId="187" fontId="34" fillId="53" borderId="48" xfId="0" applyNumberFormat="1" applyFont="1" applyFill="1" applyBorder="1" applyAlignment="1">
      <alignment horizontal="center" vertical="center"/>
    </xf>
    <xf numFmtId="0" fontId="17" fillId="53" borderId="0" xfId="0" applyFont="1" applyFill="1" applyAlignment="1">
      <alignment vertical="top"/>
    </xf>
    <xf numFmtId="0" fontId="37" fillId="0" borderId="0" xfId="0" applyFont="1" applyAlignment="1">
      <alignment vertical="top"/>
    </xf>
    <xf numFmtId="0" fontId="34" fillId="53" borderId="0" xfId="0" applyFont="1" applyFill="1" applyAlignment="1">
      <alignment/>
    </xf>
    <xf numFmtId="3" fontId="37" fillId="53" borderId="0" xfId="120" applyNumberFormat="1" applyFont="1" applyFill="1" applyAlignment="1">
      <alignment/>
    </xf>
    <xf numFmtId="3" fontId="34" fillId="53" borderId="0" xfId="120" applyNumberFormat="1" applyFont="1" applyFill="1" applyBorder="1" applyAlignment="1">
      <alignment/>
    </xf>
    <xf numFmtId="3" fontId="34" fillId="53" borderId="32" xfId="120" applyNumberFormat="1" applyFont="1" applyFill="1" applyBorder="1" applyAlignment="1">
      <alignment/>
    </xf>
    <xf numFmtId="3" fontId="34" fillId="53" borderId="33" xfId="120" applyNumberFormat="1" applyFont="1" applyFill="1" applyBorder="1" applyAlignment="1">
      <alignment vertical="center"/>
    </xf>
    <xf numFmtId="3" fontId="34" fillId="53" borderId="0" xfId="120" applyNumberFormat="1" applyFont="1" applyFill="1" applyAlignment="1">
      <alignment vertical="center"/>
    </xf>
    <xf numFmtId="0" fontId="34" fillId="54" borderId="49" xfId="0" applyFont="1" applyFill="1" applyBorder="1" applyAlignment="1">
      <alignment horizontal="center" vertical="center"/>
    </xf>
    <xf numFmtId="0" fontId="34" fillId="54" borderId="30" xfId="0" applyFont="1" applyFill="1" applyBorder="1" applyAlignment="1">
      <alignment horizontal="center" vertical="center"/>
    </xf>
    <xf numFmtId="3" fontId="34" fillId="53" borderId="0" xfId="120" applyNumberFormat="1" applyFont="1" applyFill="1" applyBorder="1" applyAlignment="1">
      <alignment vertical="center"/>
    </xf>
    <xf numFmtId="0" fontId="17" fillId="53" borderId="50" xfId="0" applyFont="1" applyFill="1" applyBorder="1" applyAlignment="1">
      <alignment horizontal="left" vertical="center"/>
    </xf>
    <xf numFmtId="187" fontId="34" fillId="44" borderId="25" xfId="0" applyNumberFormat="1" applyFont="1" applyFill="1" applyBorder="1" applyAlignment="1" applyProtection="1">
      <alignment horizontal="right" vertical="center"/>
      <protection locked="0"/>
    </xf>
    <xf numFmtId="187" fontId="34" fillId="44" borderId="1" xfId="0" applyNumberFormat="1" applyFont="1" applyFill="1" applyBorder="1" applyAlignment="1" applyProtection="1">
      <alignment horizontal="right" vertical="center"/>
      <protection locked="0"/>
    </xf>
    <xf numFmtId="187" fontId="34" fillId="53" borderId="25" xfId="0" applyNumberFormat="1" applyFont="1" applyFill="1" applyBorder="1" applyAlignment="1" applyProtection="1">
      <alignment horizontal="right" vertical="center"/>
      <protection locked="0"/>
    </xf>
    <xf numFmtId="0" fontId="34" fillId="53" borderId="48" xfId="0" applyFont="1" applyFill="1" applyBorder="1" applyAlignment="1">
      <alignment horizontal="center" vertical="center"/>
    </xf>
    <xf numFmtId="0" fontId="34" fillId="53" borderId="51" xfId="0" applyFont="1" applyFill="1" applyBorder="1" applyAlignment="1">
      <alignment horizontal="center" vertical="center"/>
    </xf>
    <xf numFmtId="187" fontId="34" fillId="53" borderId="52" xfId="0" applyNumberFormat="1" applyFont="1" applyFill="1" applyBorder="1" applyAlignment="1" applyProtection="1">
      <alignment horizontal="right" vertical="center"/>
      <protection locked="0"/>
    </xf>
    <xf numFmtId="187" fontId="34" fillId="53" borderId="53" xfId="0" applyNumberFormat="1" applyFont="1" applyFill="1" applyBorder="1" applyAlignment="1" applyProtection="1">
      <alignment horizontal="right" vertical="center"/>
      <protection locked="0"/>
    </xf>
    <xf numFmtId="187" fontId="34" fillId="44" borderId="53" xfId="0" applyNumberFormat="1" applyFont="1" applyFill="1" applyBorder="1" applyAlignment="1" applyProtection="1">
      <alignment horizontal="right" vertical="center"/>
      <protection locked="0"/>
    </xf>
    <xf numFmtId="187" fontId="34" fillId="56" borderId="54" xfId="0" applyNumberFormat="1" applyFont="1" applyFill="1" applyBorder="1" applyAlignment="1" applyProtection="1">
      <alignment horizontal="right" vertical="center"/>
      <protection locked="0"/>
    </xf>
    <xf numFmtId="0" fontId="34" fillId="53" borderId="55" xfId="0" applyFont="1" applyFill="1" applyBorder="1" applyAlignment="1">
      <alignment horizontal="center" vertical="center"/>
    </xf>
    <xf numFmtId="187" fontId="34" fillId="53" borderId="56" xfId="0" applyNumberFormat="1" applyFont="1" applyFill="1" applyBorder="1" applyAlignment="1" applyProtection="1">
      <alignment horizontal="right" vertical="center"/>
      <protection locked="0"/>
    </xf>
    <xf numFmtId="187" fontId="34" fillId="53" borderId="57" xfId="0" applyNumberFormat="1" applyFont="1" applyFill="1" applyBorder="1" applyAlignment="1" applyProtection="1">
      <alignment horizontal="right" vertical="center"/>
      <protection locked="0"/>
    </xf>
    <xf numFmtId="187" fontId="34" fillId="53" borderId="58" xfId="0" applyNumberFormat="1" applyFont="1" applyFill="1" applyBorder="1" applyAlignment="1" applyProtection="1">
      <alignment horizontal="right" vertical="center"/>
      <protection locked="0"/>
    </xf>
    <xf numFmtId="187" fontId="34" fillId="44" borderId="57" xfId="0" applyNumberFormat="1" applyFont="1" applyFill="1" applyBorder="1" applyAlignment="1" applyProtection="1">
      <alignment horizontal="right" vertical="center"/>
      <protection locked="0"/>
    </xf>
    <xf numFmtId="187" fontId="34" fillId="44" borderId="58" xfId="0" applyNumberFormat="1" applyFont="1" applyFill="1" applyBorder="1" applyAlignment="1" applyProtection="1">
      <alignment horizontal="right" vertical="center"/>
      <protection locked="0"/>
    </xf>
    <xf numFmtId="0" fontId="34" fillId="53" borderId="59" xfId="0" applyFont="1" applyFill="1" applyBorder="1" applyAlignment="1">
      <alignment horizontal="center" vertical="center"/>
    </xf>
    <xf numFmtId="0" fontId="34" fillId="53" borderId="60" xfId="0" applyFont="1" applyFill="1" applyBorder="1" applyAlignment="1">
      <alignment horizontal="left" vertical="center"/>
    </xf>
    <xf numFmtId="3" fontId="34" fillId="53" borderId="0" xfId="120" applyNumberFormat="1" applyFont="1" applyFill="1" applyBorder="1" applyAlignment="1">
      <alignment horizontal="center" vertical="center"/>
    </xf>
    <xf numFmtId="3" fontId="34" fillId="53" borderId="0" xfId="120" applyNumberFormat="1" applyFont="1" applyFill="1" applyBorder="1" applyAlignment="1">
      <alignment horizontal="left" vertical="center"/>
    </xf>
    <xf numFmtId="176" fontId="34" fillId="53" borderId="61" xfId="0" applyNumberFormat="1" applyFont="1" applyFill="1" applyBorder="1" applyAlignment="1" applyProtection="1">
      <alignment vertical="center" shrinkToFit="1"/>
      <protection locked="0"/>
    </xf>
    <xf numFmtId="176" fontId="34" fillId="53" borderId="62" xfId="0" applyNumberFormat="1" applyFont="1" applyFill="1" applyBorder="1" applyAlignment="1" applyProtection="1">
      <alignment vertical="center" shrinkToFit="1"/>
      <protection locked="0"/>
    </xf>
    <xf numFmtId="0" fontId="17" fillId="0" borderId="0" xfId="170" applyFont="1" applyAlignment="1">
      <alignment vertical="center"/>
      <protection/>
    </xf>
    <xf numFmtId="0" fontId="17" fillId="0" borderId="0" xfId="170" applyFont="1" applyAlignment="1">
      <alignment horizontal="right" vertical="center"/>
      <protection/>
    </xf>
    <xf numFmtId="0" fontId="17" fillId="0" borderId="3" xfId="170" applyFont="1" applyFill="1" applyBorder="1" applyAlignment="1">
      <alignment horizontal="center" vertical="center"/>
      <protection/>
    </xf>
    <xf numFmtId="0" fontId="17" fillId="0" borderId="63" xfId="170" applyFont="1" applyFill="1" applyBorder="1" applyAlignment="1">
      <alignment horizontal="center" vertical="center"/>
      <protection/>
    </xf>
    <xf numFmtId="0" fontId="17" fillId="0" borderId="64" xfId="170" applyFont="1" applyFill="1" applyBorder="1" applyAlignment="1">
      <alignment horizontal="center" vertical="center"/>
      <protection/>
    </xf>
    <xf numFmtId="0" fontId="17" fillId="0" borderId="65" xfId="170" applyFont="1" applyFill="1" applyBorder="1" applyAlignment="1">
      <alignment horizontal="center" vertical="center"/>
      <protection/>
    </xf>
    <xf numFmtId="0" fontId="17" fillId="0" borderId="66" xfId="170" applyFont="1" applyFill="1" applyBorder="1" applyAlignment="1">
      <alignment horizontal="center" vertical="center"/>
      <protection/>
    </xf>
    <xf numFmtId="0" fontId="17" fillId="0" borderId="0" xfId="170" applyFont="1" applyAlignment="1">
      <alignment horizontal="center" vertical="center"/>
      <protection/>
    </xf>
    <xf numFmtId="0" fontId="17" fillId="0" borderId="67" xfId="170" applyFont="1" applyFill="1" applyBorder="1" applyAlignment="1">
      <alignment horizontal="left" vertical="center"/>
      <protection/>
    </xf>
    <xf numFmtId="0" fontId="17" fillId="0" borderId="68" xfId="170" applyFont="1" applyFill="1" applyBorder="1" applyAlignment="1">
      <alignment horizontal="center" vertical="center"/>
      <protection/>
    </xf>
    <xf numFmtId="0" fontId="17" fillId="0" borderId="69" xfId="170" applyFont="1" applyFill="1" applyBorder="1" applyAlignment="1">
      <alignment horizontal="center" vertical="center"/>
      <protection/>
    </xf>
    <xf numFmtId="0" fontId="17" fillId="0" borderId="70" xfId="170" applyFont="1" applyFill="1" applyBorder="1" applyAlignment="1">
      <alignment horizontal="center" vertical="center"/>
      <protection/>
    </xf>
    <xf numFmtId="0" fontId="17" fillId="0" borderId="71" xfId="170" applyFont="1" applyFill="1" applyBorder="1" applyAlignment="1">
      <alignment horizontal="center" vertical="center"/>
      <protection/>
    </xf>
    <xf numFmtId="0" fontId="17" fillId="0" borderId="72" xfId="170" applyFont="1" applyFill="1" applyBorder="1" applyAlignment="1">
      <alignment horizontal="left" vertical="center"/>
      <protection/>
    </xf>
    <xf numFmtId="0" fontId="17" fillId="0" borderId="73" xfId="170" applyFont="1" applyFill="1" applyBorder="1" applyAlignment="1">
      <alignment horizontal="center" vertical="center"/>
      <protection/>
    </xf>
    <xf numFmtId="0" fontId="17" fillId="0" borderId="74" xfId="170" applyFont="1" applyFill="1" applyBorder="1" applyAlignment="1">
      <alignment horizontal="center" vertical="center"/>
      <protection/>
    </xf>
    <xf numFmtId="0" fontId="17" fillId="0" borderId="75" xfId="170" applyFont="1" applyFill="1" applyBorder="1" applyAlignment="1">
      <alignment horizontal="center" vertical="center"/>
      <protection/>
    </xf>
    <xf numFmtId="0" fontId="17" fillId="0" borderId="76" xfId="170" applyFont="1" applyFill="1" applyBorder="1" applyAlignment="1">
      <alignment horizontal="center" vertical="center"/>
      <protection/>
    </xf>
    <xf numFmtId="0" fontId="17" fillId="0" borderId="72" xfId="170" applyFont="1" applyBorder="1" applyAlignment="1">
      <alignment vertical="center"/>
      <protection/>
    </xf>
    <xf numFmtId="0" fontId="17" fillId="0" borderId="73" xfId="170" applyFont="1" applyBorder="1" applyAlignment="1">
      <alignment vertical="center"/>
      <protection/>
    </xf>
    <xf numFmtId="0" fontId="17" fillId="0" borderId="74" xfId="170" applyFont="1" applyBorder="1" applyAlignment="1">
      <alignment vertical="center"/>
      <protection/>
    </xf>
    <xf numFmtId="0" fontId="17" fillId="0" borderId="75" xfId="170" applyFont="1" applyBorder="1" applyAlignment="1">
      <alignment vertical="center"/>
      <protection/>
    </xf>
    <xf numFmtId="0" fontId="17" fillId="0" borderId="76" xfId="170" applyFont="1" applyBorder="1" applyAlignment="1">
      <alignment vertical="center"/>
      <protection/>
    </xf>
    <xf numFmtId="0" fontId="34" fillId="0" borderId="73" xfId="170" applyFont="1" applyBorder="1" applyAlignment="1">
      <alignment vertical="center" wrapText="1"/>
      <protection/>
    </xf>
    <xf numFmtId="0" fontId="17" fillId="0" borderId="77" xfId="170" applyFont="1" applyBorder="1" applyAlignment="1">
      <alignment vertical="center"/>
      <protection/>
    </xf>
    <xf numFmtId="0" fontId="17" fillId="0" borderId="78" xfId="170" applyFont="1" applyBorder="1" applyAlignment="1">
      <alignment vertical="center"/>
      <protection/>
    </xf>
    <xf numFmtId="0" fontId="17" fillId="0" borderId="79" xfId="170" applyFont="1" applyBorder="1" applyAlignment="1">
      <alignment vertical="center"/>
      <protection/>
    </xf>
    <xf numFmtId="0" fontId="17" fillId="0" borderId="80" xfId="170" applyFont="1" applyBorder="1" applyAlignment="1">
      <alignment vertical="center"/>
      <protection/>
    </xf>
    <xf numFmtId="0" fontId="17" fillId="0" borderId="35" xfId="170" applyFont="1" applyBorder="1" applyAlignment="1">
      <alignment vertical="center"/>
      <protection/>
    </xf>
    <xf numFmtId="0" fontId="17" fillId="0" borderId="81" xfId="170" applyFont="1" applyBorder="1" applyAlignment="1">
      <alignment horizontal="center" vertical="center"/>
      <protection/>
    </xf>
    <xf numFmtId="0" fontId="17" fillId="0" borderId="41" xfId="170" applyFont="1" applyBorder="1" applyAlignment="1">
      <alignment vertical="center"/>
      <protection/>
    </xf>
    <xf numFmtId="0" fontId="17" fillId="0" borderId="82" xfId="170" applyFont="1" applyBorder="1" applyAlignment="1">
      <alignment vertical="center"/>
      <protection/>
    </xf>
    <xf numFmtId="0" fontId="17" fillId="0" borderId="83" xfId="170" applyFont="1" applyBorder="1" applyAlignment="1">
      <alignment vertical="center"/>
      <protection/>
    </xf>
    <xf numFmtId="0" fontId="17" fillId="0" borderId="84" xfId="170" applyFont="1" applyBorder="1" applyAlignment="1">
      <alignment vertical="center"/>
      <protection/>
    </xf>
    <xf numFmtId="0" fontId="17" fillId="0" borderId="3" xfId="170" applyFont="1" applyBorder="1" applyAlignment="1">
      <alignment horizontal="centerContinuous" vertical="center"/>
      <protection/>
    </xf>
    <xf numFmtId="0" fontId="17" fillId="0" borderId="63" xfId="170" applyFont="1" applyBorder="1" applyAlignment="1">
      <alignment vertical="center"/>
      <protection/>
    </xf>
    <xf numFmtId="0" fontId="17" fillId="0" borderId="64" xfId="170" applyFont="1" applyBorder="1" applyAlignment="1">
      <alignment vertical="center"/>
      <protection/>
    </xf>
    <xf numFmtId="0" fontId="17" fillId="0" borderId="65" xfId="170" applyFont="1" applyBorder="1" applyAlignment="1">
      <alignment vertical="center"/>
      <protection/>
    </xf>
    <xf numFmtId="0" fontId="17" fillId="0" borderId="66" xfId="170" applyFont="1" applyBorder="1" applyAlignment="1">
      <alignment vertical="center"/>
      <protection/>
    </xf>
    <xf numFmtId="0" fontId="17" fillId="0" borderId="0" xfId="170" applyFont="1" applyBorder="1" applyAlignment="1">
      <alignment horizontal="centerContinuous" vertical="center"/>
      <protection/>
    </xf>
    <xf numFmtId="0" fontId="17" fillId="0" borderId="0" xfId="170" applyFont="1" applyBorder="1" applyAlignment="1">
      <alignment vertical="center"/>
      <protection/>
    </xf>
    <xf numFmtId="0" fontId="17" fillId="0" borderId="3" xfId="170" applyFont="1" applyBorder="1" applyAlignment="1">
      <alignment vertical="center"/>
      <protection/>
    </xf>
    <xf numFmtId="0" fontId="17" fillId="0" borderId="0" xfId="170" applyFont="1" applyBorder="1" applyAlignment="1">
      <alignment horizontal="center" vertical="center"/>
      <protection/>
    </xf>
    <xf numFmtId="3" fontId="17" fillId="53" borderId="0" xfId="120" applyNumberFormat="1" applyFont="1" applyFill="1" applyAlignment="1">
      <alignment horizontal="right"/>
    </xf>
    <xf numFmtId="0" fontId="3" fillId="53" borderId="0" xfId="0" applyFont="1" applyFill="1" applyAlignment="1">
      <alignment vertical="center"/>
    </xf>
    <xf numFmtId="0" fontId="34" fillId="53" borderId="32" xfId="0" applyFont="1" applyFill="1" applyBorder="1" applyAlignment="1">
      <alignment/>
    </xf>
    <xf numFmtId="3" fontId="34" fillId="53" borderId="33" xfId="120" applyNumberFormat="1" applyFont="1" applyFill="1" applyBorder="1" applyAlignment="1">
      <alignment/>
    </xf>
    <xf numFmtId="187" fontId="34" fillId="53" borderId="85" xfId="120" applyNumberFormat="1" applyFont="1" applyFill="1" applyBorder="1" applyAlignment="1">
      <alignment horizontal="right" vertical="center"/>
    </xf>
    <xf numFmtId="187" fontId="34" fillId="53" borderId="86" xfId="120" applyNumberFormat="1" applyFont="1" applyFill="1" applyBorder="1" applyAlignment="1">
      <alignment horizontal="right" vertical="center"/>
    </xf>
    <xf numFmtId="187" fontId="34" fillId="53" borderId="87" xfId="120" applyNumberFormat="1" applyFont="1" applyFill="1" applyBorder="1" applyAlignment="1">
      <alignment horizontal="right" vertical="center"/>
    </xf>
    <xf numFmtId="187" fontId="34" fillId="53" borderId="88" xfId="120" applyNumberFormat="1" applyFont="1" applyFill="1" applyBorder="1" applyAlignment="1">
      <alignment horizontal="right" vertical="center"/>
    </xf>
    <xf numFmtId="187" fontId="34" fillId="0" borderId="89" xfId="120" applyNumberFormat="1" applyFont="1" applyFill="1" applyBorder="1" applyAlignment="1">
      <alignment horizontal="right" vertical="center"/>
    </xf>
    <xf numFmtId="187" fontId="34" fillId="53" borderId="90" xfId="120" applyNumberFormat="1" applyFont="1" applyFill="1" applyBorder="1" applyAlignment="1">
      <alignment horizontal="right" vertical="center"/>
    </xf>
    <xf numFmtId="187" fontId="34" fillId="53" borderId="3" xfId="120" applyNumberFormat="1" applyFont="1" applyFill="1" applyBorder="1" applyAlignment="1">
      <alignment horizontal="right" vertical="center"/>
    </xf>
    <xf numFmtId="187" fontId="34" fillId="53" borderId="91" xfId="120" applyNumberFormat="1" applyFont="1" applyFill="1" applyBorder="1" applyAlignment="1">
      <alignment horizontal="right" vertical="center"/>
    </xf>
    <xf numFmtId="187" fontId="34" fillId="53" borderId="92" xfId="120" applyNumberFormat="1" applyFont="1" applyFill="1" applyBorder="1" applyAlignment="1">
      <alignment horizontal="right" vertical="center"/>
    </xf>
    <xf numFmtId="187" fontId="34" fillId="53" borderId="93" xfId="120" applyNumberFormat="1" applyFont="1" applyFill="1" applyBorder="1" applyAlignment="1">
      <alignment horizontal="right" vertical="center"/>
    </xf>
    <xf numFmtId="187" fontId="34" fillId="53" borderId="94" xfId="120" applyNumberFormat="1" applyFont="1" applyFill="1" applyBorder="1" applyAlignment="1">
      <alignment horizontal="right" vertical="center"/>
    </xf>
    <xf numFmtId="187" fontId="34" fillId="0" borderId="93" xfId="120" applyNumberFormat="1" applyFont="1" applyFill="1" applyBorder="1" applyAlignment="1">
      <alignment horizontal="right" vertical="center"/>
    </xf>
    <xf numFmtId="187" fontId="34" fillId="53" borderId="95" xfId="120" applyNumberFormat="1" applyFont="1" applyFill="1" applyBorder="1" applyAlignment="1">
      <alignment horizontal="right" vertical="center"/>
    </xf>
    <xf numFmtId="0" fontId="17" fillId="0" borderId="96" xfId="0" applyFont="1" applyBorder="1" applyAlignment="1">
      <alignment vertical="center"/>
    </xf>
    <xf numFmtId="187" fontId="34" fillId="53" borderId="97" xfId="120" applyNumberFormat="1" applyFont="1" applyFill="1" applyBorder="1" applyAlignment="1">
      <alignment horizontal="right" vertical="center"/>
    </xf>
    <xf numFmtId="187" fontId="34" fillId="53" borderId="98" xfId="120" applyNumberFormat="1" applyFont="1" applyFill="1" applyBorder="1" applyAlignment="1">
      <alignment horizontal="right" vertical="center"/>
    </xf>
    <xf numFmtId="187" fontId="34" fillId="53" borderId="96" xfId="120" applyNumberFormat="1" applyFont="1" applyFill="1" applyBorder="1" applyAlignment="1">
      <alignment horizontal="right" vertical="center"/>
    </xf>
    <xf numFmtId="187" fontId="34" fillId="44" borderId="98" xfId="120" applyNumberFormat="1" applyFont="1" applyFill="1" applyBorder="1" applyAlignment="1">
      <alignment horizontal="right" vertical="center"/>
    </xf>
    <xf numFmtId="187" fontId="34" fillId="53" borderId="99" xfId="120" applyNumberFormat="1" applyFont="1" applyFill="1" applyBorder="1" applyAlignment="1">
      <alignment horizontal="right" vertical="center"/>
    </xf>
    <xf numFmtId="187" fontId="34" fillId="53" borderId="89" xfId="120" applyNumberFormat="1" applyFont="1" applyFill="1" applyBorder="1" applyAlignment="1">
      <alignment horizontal="right" vertical="center"/>
    </xf>
    <xf numFmtId="187" fontId="34" fillId="0" borderId="98" xfId="120" applyNumberFormat="1" applyFont="1" applyFill="1" applyBorder="1" applyAlignment="1">
      <alignment horizontal="right" vertical="center"/>
    </xf>
    <xf numFmtId="187" fontId="34" fillId="53" borderId="100" xfId="120" applyNumberFormat="1" applyFont="1" applyFill="1" applyBorder="1" applyAlignment="1">
      <alignment horizontal="right" vertical="center"/>
    </xf>
    <xf numFmtId="187" fontId="34" fillId="53" borderId="101" xfId="120" applyNumberFormat="1" applyFont="1" applyFill="1" applyBorder="1" applyAlignment="1">
      <alignment horizontal="right" vertical="center"/>
    </xf>
    <xf numFmtId="187" fontId="34" fillId="53" borderId="102" xfId="120" applyNumberFormat="1" applyFont="1" applyFill="1" applyBorder="1" applyAlignment="1">
      <alignment horizontal="right" vertical="center"/>
    </xf>
    <xf numFmtId="187" fontId="34" fillId="44" borderId="101" xfId="120" applyNumberFormat="1" applyFont="1" applyFill="1" applyBorder="1" applyAlignment="1">
      <alignment horizontal="right" vertical="center"/>
    </xf>
    <xf numFmtId="187" fontId="34" fillId="53" borderId="103" xfId="120" applyNumberFormat="1" applyFont="1" applyFill="1" applyBorder="1" applyAlignment="1">
      <alignment horizontal="right" vertical="center"/>
    </xf>
    <xf numFmtId="187" fontId="34" fillId="53" borderId="2" xfId="120" applyNumberFormat="1" applyFont="1" applyFill="1" applyBorder="1" applyAlignment="1">
      <alignment horizontal="right" vertical="center"/>
    </xf>
    <xf numFmtId="187" fontId="34" fillId="0" borderId="90" xfId="120" applyNumberFormat="1" applyFont="1" applyFill="1" applyBorder="1" applyAlignment="1">
      <alignment horizontal="right" vertical="center"/>
    </xf>
    <xf numFmtId="187" fontId="34" fillId="0" borderId="3" xfId="120" applyNumberFormat="1" applyFont="1" applyFill="1" applyBorder="1" applyAlignment="1">
      <alignment horizontal="right" vertical="center"/>
    </xf>
    <xf numFmtId="187" fontId="34" fillId="44" borderId="90" xfId="120" applyNumberFormat="1" applyFont="1" applyFill="1" applyBorder="1" applyAlignment="1">
      <alignment horizontal="right" vertical="center"/>
    </xf>
    <xf numFmtId="187" fontId="34" fillId="44" borderId="3" xfId="120" applyNumberFormat="1" applyFont="1" applyFill="1" applyBorder="1" applyAlignment="1">
      <alignment horizontal="right" vertical="center"/>
    </xf>
    <xf numFmtId="187" fontId="34" fillId="44" borderId="2" xfId="120" applyNumberFormat="1" applyFont="1" applyFill="1" applyBorder="1" applyAlignment="1">
      <alignment horizontal="right" vertical="center"/>
    </xf>
    <xf numFmtId="187" fontId="34" fillId="44" borderId="104" xfId="120" applyNumberFormat="1" applyFont="1" applyFill="1" applyBorder="1" applyAlignment="1">
      <alignment horizontal="right" vertical="center"/>
    </xf>
    <xf numFmtId="187" fontId="34" fillId="44" borderId="44" xfId="120" applyNumberFormat="1" applyFont="1" applyFill="1" applyBorder="1" applyAlignment="1">
      <alignment horizontal="right" vertical="center"/>
    </xf>
    <xf numFmtId="187" fontId="34" fillId="44" borderId="105" xfId="120" applyNumberFormat="1" applyFont="1" applyFill="1" applyBorder="1" applyAlignment="1">
      <alignment horizontal="right" vertical="center"/>
    </xf>
    <xf numFmtId="187" fontId="34" fillId="53" borderId="106" xfId="120" applyNumberFormat="1" applyFont="1" applyFill="1" applyBorder="1" applyAlignment="1">
      <alignment horizontal="right" vertical="center"/>
    </xf>
    <xf numFmtId="187" fontId="41" fillId="53" borderId="49" xfId="120" applyNumberFormat="1" applyFont="1" applyFill="1" applyBorder="1" applyAlignment="1">
      <alignment horizontal="right" vertical="center"/>
    </xf>
    <xf numFmtId="187" fontId="41" fillId="53" borderId="30" xfId="120" applyNumberFormat="1" applyFont="1" applyFill="1" applyBorder="1" applyAlignment="1">
      <alignment horizontal="right" vertical="center"/>
    </xf>
    <xf numFmtId="187" fontId="41" fillId="53" borderId="107" xfId="120" applyNumberFormat="1" applyFont="1" applyFill="1" applyBorder="1" applyAlignment="1">
      <alignment horizontal="right" vertical="center"/>
    </xf>
    <xf numFmtId="187" fontId="41" fillId="53" borderId="108" xfId="120" applyNumberFormat="1" applyFont="1" applyFill="1" applyBorder="1" applyAlignment="1">
      <alignment horizontal="right" vertical="center"/>
    </xf>
    <xf numFmtId="187" fontId="34" fillId="53" borderId="36" xfId="120" applyNumberFormat="1" applyFont="1" applyFill="1" applyBorder="1" applyAlignment="1">
      <alignment horizontal="right" vertical="center"/>
    </xf>
    <xf numFmtId="187" fontId="34" fillId="53" borderId="4" xfId="120" applyNumberFormat="1" applyFont="1" applyFill="1" applyBorder="1" applyAlignment="1">
      <alignment horizontal="right" vertical="center"/>
    </xf>
    <xf numFmtId="187" fontId="34" fillId="44" borderId="48" xfId="120" applyNumberFormat="1" applyFont="1" applyFill="1" applyBorder="1" applyAlignment="1">
      <alignment horizontal="right" vertical="center"/>
    </xf>
    <xf numFmtId="187" fontId="34" fillId="44" borderId="81" xfId="120" applyNumberFormat="1" applyFont="1" applyFill="1" applyBorder="1" applyAlignment="1">
      <alignment horizontal="right" vertical="center"/>
    </xf>
    <xf numFmtId="187" fontId="34" fillId="44" borderId="0" xfId="120" applyNumberFormat="1" applyFont="1" applyFill="1" applyBorder="1" applyAlignment="1">
      <alignment horizontal="right" vertical="center"/>
    </xf>
    <xf numFmtId="187" fontId="34" fillId="53" borderId="109" xfId="120" applyNumberFormat="1" applyFont="1" applyFill="1" applyBorder="1" applyAlignment="1">
      <alignment horizontal="right" vertical="center"/>
    </xf>
    <xf numFmtId="187" fontId="34" fillId="53" borderId="49" xfId="120" applyNumberFormat="1" applyFont="1" applyFill="1" applyBorder="1" applyAlignment="1">
      <alignment horizontal="right" vertical="center"/>
    </xf>
    <xf numFmtId="187" fontId="34" fillId="53" borderId="30" xfId="120" applyNumberFormat="1" applyFont="1" applyFill="1" applyBorder="1" applyAlignment="1">
      <alignment horizontal="right" vertical="center"/>
    </xf>
    <xf numFmtId="187" fontId="34" fillId="53" borderId="107" xfId="120" applyNumberFormat="1" applyFont="1" applyFill="1" applyBorder="1" applyAlignment="1">
      <alignment horizontal="right" vertical="center"/>
    </xf>
    <xf numFmtId="187" fontId="41" fillId="53" borderId="85" xfId="120" applyNumberFormat="1" applyFont="1" applyFill="1" applyBorder="1" applyAlignment="1">
      <alignment horizontal="right" vertical="center"/>
    </xf>
    <xf numFmtId="187" fontId="41" fillId="53" borderId="88" xfId="120" applyNumberFormat="1" applyFont="1" applyFill="1" applyBorder="1" applyAlignment="1">
      <alignment horizontal="right" vertical="center"/>
    </xf>
    <xf numFmtId="187" fontId="41" fillId="53" borderId="87" xfId="120" applyNumberFormat="1" applyFont="1" applyFill="1" applyBorder="1" applyAlignment="1">
      <alignment horizontal="right" vertical="center"/>
    </xf>
    <xf numFmtId="187" fontId="41" fillId="53" borderId="110" xfId="120" applyNumberFormat="1" applyFont="1" applyFill="1" applyBorder="1" applyAlignment="1">
      <alignment horizontal="right" vertical="center"/>
    </xf>
    <xf numFmtId="187" fontId="34" fillId="0" borderId="2" xfId="120" applyNumberFormat="1" applyFont="1" applyFill="1" applyBorder="1" applyAlignment="1">
      <alignment horizontal="right" vertical="center"/>
    </xf>
    <xf numFmtId="3" fontId="34" fillId="53" borderId="37" xfId="120" applyNumberFormat="1" applyFont="1" applyFill="1" applyBorder="1" applyAlignment="1">
      <alignment/>
    </xf>
    <xf numFmtId="187" fontId="41" fillId="44" borderId="85" xfId="120" applyNumberFormat="1" applyFont="1" applyFill="1" applyBorder="1" applyAlignment="1">
      <alignment horizontal="right" vertical="center"/>
    </xf>
    <xf numFmtId="187" fontId="41" fillId="44" borderId="88" xfId="120" applyNumberFormat="1" applyFont="1" applyFill="1" applyBorder="1" applyAlignment="1">
      <alignment horizontal="right" vertical="center"/>
    </xf>
    <xf numFmtId="187" fontId="41" fillId="44" borderId="87" xfId="120" applyNumberFormat="1" applyFont="1" applyFill="1" applyBorder="1" applyAlignment="1">
      <alignment horizontal="right" vertical="center"/>
    </xf>
    <xf numFmtId="187" fontId="41" fillId="53" borderId="111" xfId="120" applyNumberFormat="1" applyFont="1" applyFill="1" applyBorder="1" applyAlignment="1">
      <alignment vertical="center"/>
    </xf>
    <xf numFmtId="3" fontId="34" fillId="53" borderId="41" xfId="120" applyNumberFormat="1" applyFont="1" applyFill="1" applyBorder="1" applyAlignment="1">
      <alignment/>
    </xf>
    <xf numFmtId="3" fontId="34" fillId="53" borderId="112" xfId="120" applyNumberFormat="1" applyFont="1" applyFill="1" applyBorder="1" applyAlignment="1">
      <alignment horizontal="center" vertical="center"/>
    </xf>
    <xf numFmtId="187" fontId="34" fillId="44" borderId="92" xfId="120" applyNumberFormat="1" applyFont="1" applyFill="1" applyBorder="1" applyAlignment="1">
      <alignment horizontal="right" vertical="center"/>
    </xf>
    <xf numFmtId="187" fontId="34" fillId="44" borderId="93" xfId="120" applyNumberFormat="1" applyFont="1" applyFill="1" applyBorder="1" applyAlignment="1">
      <alignment horizontal="right" vertical="center"/>
    </xf>
    <xf numFmtId="187" fontId="34" fillId="44" borderId="94" xfId="120" applyNumberFormat="1" applyFont="1" applyFill="1" applyBorder="1" applyAlignment="1">
      <alignment horizontal="right" vertical="center"/>
    </xf>
    <xf numFmtId="187" fontId="34" fillId="53" borderId="95" xfId="120" applyNumberFormat="1" applyFont="1" applyFill="1" applyBorder="1" applyAlignment="1">
      <alignment vertical="center"/>
    </xf>
    <xf numFmtId="3" fontId="34" fillId="53" borderId="113" xfId="120" applyNumberFormat="1" applyFont="1" applyFill="1" applyBorder="1" applyAlignment="1">
      <alignment horizontal="center" vertical="center"/>
    </xf>
    <xf numFmtId="187" fontId="34" fillId="44" borderId="100" xfId="120" applyNumberFormat="1" applyFont="1" applyFill="1" applyBorder="1" applyAlignment="1">
      <alignment horizontal="right" vertical="center"/>
    </xf>
    <xf numFmtId="187" fontId="34" fillId="44" borderId="102" xfId="120" applyNumberFormat="1" applyFont="1" applyFill="1" applyBorder="1" applyAlignment="1">
      <alignment horizontal="right" vertical="center"/>
    </xf>
    <xf numFmtId="187" fontId="34" fillId="53" borderId="103" xfId="120" applyNumberFormat="1" applyFont="1" applyFill="1" applyBorder="1" applyAlignment="1">
      <alignment vertical="center"/>
    </xf>
    <xf numFmtId="187" fontId="34" fillId="44" borderId="114" xfId="120" applyNumberFormat="1" applyFont="1" applyFill="1" applyBorder="1" applyAlignment="1">
      <alignment horizontal="right" vertical="center"/>
    </xf>
    <xf numFmtId="187" fontId="34" fillId="44" borderId="67" xfId="120" applyNumberFormat="1" applyFont="1" applyFill="1" applyBorder="1" applyAlignment="1">
      <alignment horizontal="right" vertical="center"/>
    </xf>
    <xf numFmtId="187" fontId="34" fillId="44" borderId="115" xfId="120" applyNumberFormat="1" applyFont="1" applyFill="1" applyBorder="1" applyAlignment="1">
      <alignment horizontal="right" vertical="center"/>
    </xf>
    <xf numFmtId="187" fontId="34" fillId="53" borderId="111" xfId="120" applyNumberFormat="1" applyFont="1" applyFill="1" applyBorder="1" applyAlignment="1">
      <alignment vertical="center"/>
    </xf>
    <xf numFmtId="187" fontId="41" fillId="44" borderId="90" xfId="120" applyNumberFormat="1" applyFont="1" applyFill="1" applyBorder="1" applyAlignment="1">
      <alignment horizontal="right" vertical="center"/>
    </xf>
    <xf numFmtId="187" fontId="41" fillId="44" borderId="3" xfId="120" applyNumberFormat="1" applyFont="1" applyFill="1" applyBorder="1" applyAlignment="1">
      <alignment horizontal="right" vertical="center"/>
    </xf>
    <xf numFmtId="187" fontId="41" fillId="44" borderId="2" xfId="120" applyNumberFormat="1" applyFont="1" applyFill="1" applyBorder="1" applyAlignment="1">
      <alignment horizontal="right" vertical="center"/>
    </xf>
    <xf numFmtId="187" fontId="41" fillId="53" borderId="116" xfId="120" applyNumberFormat="1" applyFont="1" applyFill="1" applyBorder="1" applyAlignment="1">
      <alignment vertical="center"/>
    </xf>
    <xf numFmtId="187" fontId="34" fillId="44" borderId="117" xfId="120" applyNumberFormat="1" applyFont="1" applyFill="1" applyBorder="1" applyAlignment="1">
      <alignment horizontal="right" vertical="center"/>
    </xf>
    <xf numFmtId="3" fontId="34" fillId="53" borderId="43" xfId="120" applyNumberFormat="1" applyFont="1" applyFill="1" applyBorder="1" applyAlignment="1">
      <alignment/>
    </xf>
    <xf numFmtId="187" fontId="34" fillId="44" borderId="68" xfId="120" applyNumberFormat="1" applyFont="1" applyFill="1" applyBorder="1" applyAlignment="1">
      <alignment horizontal="right" vertical="center"/>
    </xf>
    <xf numFmtId="187" fontId="41" fillId="44" borderId="49" xfId="120" applyNumberFormat="1" applyFont="1" applyFill="1" applyBorder="1" applyAlignment="1">
      <alignment horizontal="right" vertical="center"/>
    </xf>
    <xf numFmtId="187" fontId="41" fillId="44" borderId="30" xfId="120" applyNumberFormat="1" applyFont="1" applyFill="1" applyBorder="1" applyAlignment="1">
      <alignment horizontal="right" vertical="center"/>
    </xf>
    <xf numFmtId="187" fontId="41" fillId="44" borderId="107" xfId="120" applyNumberFormat="1" applyFont="1" applyFill="1" applyBorder="1" applyAlignment="1">
      <alignment horizontal="right" vertical="center"/>
    </xf>
    <xf numFmtId="187" fontId="41" fillId="53" borderId="108" xfId="120" applyNumberFormat="1" applyFont="1" applyFill="1" applyBorder="1" applyAlignment="1">
      <alignment vertical="center"/>
    </xf>
    <xf numFmtId="187" fontId="34" fillId="44" borderId="118" xfId="120" applyNumberFormat="1" applyFont="1" applyFill="1" applyBorder="1" applyAlignment="1">
      <alignment horizontal="right" vertical="center"/>
    </xf>
    <xf numFmtId="187" fontId="34" fillId="44" borderId="119" xfId="120" applyNumberFormat="1" applyFont="1" applyFill="1" applyBorder="1" applyAlignment="1">
      <alignment horizontal="right" vertical="center"/>
    </xf>
    <xf numFmtId="187" fontId="34" fillId="44" borderId="120" xfId="120" applyNumberFormat="1" applyFont="1" applyFill="1" applyBorder="1" applyAlignment="1">
      <alignment horizontal="right" vertical="center"/>
    </xf>
    <xf numFmtId="187" fontId="34" fillId="53" borderId="109" xfId="120" applyNumberFormat="1" applyFont="1" applyFill="1" applyBorder="1" applyAlignment="1">
      <alignment vertical="center"/>
    </xf>
    <xf numFmtId="187" fontId="34" fillId="44" borderId="59" xfId="120" applyNumberFormat="1" applyFont="1" applyFill="1" applyBorder="1" applyAlignment="1">
      <alignment horizontal="right" vertical="center"/>
    </xf>
    <xf numFmtId="187" fontId="34" fillId="44" borderId="121" xfId="120" applyNumberFormat="1" applyFont="1" applyFill="1" applyBorder="1" applyAlignment="1">
      <alignment horizontal="right" vertical="center"/>
    </xf>
    <xf numFmtId="187" fontId="34" fillId="44" borderId="32" xfId="120" applyNumberFormat="1" applyFont="1" applyFill="1" applyBorder="1" applyAlignment="1">
      <alignment horizontal="right" vertical="center"/>
    </xf>
    <xf numFmtId="187" fontId="34" fillId="53" borderId="122" xfId="120" applyNumberFormat="1" applyFont="1" applyFill="1" applyBorder="1" applyAlignment="1">
      <alignment horizontal="center" vertical="center"/>
    </xf>
    <xf numFmtId="0" fontId="3" fillId="53" borderId="0" xfId="0" applyFont="1" applyFill="1" applyAlignment="1">
      <alignment/>
    </xf>
    <xf numFmtId="0" fontId="34" fillId="53" borderId="123" xfId="0" applyFont="1" applyFill="1" applyBorder="1" applyAlignment="1">
      <alignment horizontal="center" vertical="center"/>
    </xf>
    <xf numFmtId="0" fontId="34" fillId="54" borderId="47" xfId="0" applyFont="1" applyFill="1" applyBorder="1" applyAlignment="1">
      <alignment horizontal="center" vertical="center"/>
    </xf>
    <xf numFmtId="3" fontId="38" fillId="53" borderId="0" xfId="120" applyNumberFormat="1" applyFont="1" applyFill="1" applyAlignment="1">
      <alignment/>
    </xf>
    <xf numFmtId="3" fontId="38" fillId="53" borderId="0" xfId="120" applyNumberFormat="1" applyFont="1" applyFill="1" applyAlignment="1">
      <alignment vertical="top"/>
    </xf>
    <xf numFmtId="0" fontId="34" fillId="53" borderId="0" xfId="0" applyFont="1" applyFill="1" applyBorder="1" applyAlignment="1">
      <alignment vertical="center"/>
    </xf>
    <xf numFmtId="0" fontId="17" fillId="53" borderId="0" xfId="0" applyFont="1" applyFill="1" applyBorder="1" applyAlignment="1">
      <alignment/>
    </xf>
    <xf numFmtId="0" fontId="34" fillId="0" borderId="0" xfId="0" applyFont="1" applyFill="1" applyAlignment="1">
      <alignment/>
    </xf>
    <xf numFmtId="3" fontId="37" fillId="0" borderId="0" xfId="120" applyNumberFormat="1" applyFont="1" applyFill="1" applyAlignment="1">
      <alignment/>
    </xf>
    <xf numFmtId="0" fontId="17" fillId="0" borderId="0" xfId="0" applyFont="1" applyFill="1" applyAlignment="1">
      <alignment/>
    </xf>
    <xf numFmtId="3" fontId="37" fillId="0" borderId="0" xfId="120" applyNumberFormat="1" applyFont="1" applyFill="1" applyAlignment="1">
      <alignment horizontal="centerContinuous" vertical="center"/>
    </xf>
    <xf numFmtId="3" fontId="37" fillId="0" borderId="0" xfId="120" applyNumberFormat="1" applyFont="1" applyFill="1" applyAlignment="1">
      <alignment vertical="center"/>
    </xf>
    <xf numFmtId="3" fontId="37" fillId="53" borderId="0" xfId="120" applyNumberFormat="1" applyFont="1" applyFill="1" applyAlignment="1">
      <alignment/>
    </xf>
    <xf numFmtId="3" fontId="37" fillId="53" borderId="0" xfId="120" applyNumberFormat="1" applyFont="1" applyFill="1" applyAlignment="1">
      <alignment horizontal="centerContinuous"/>
    </xf>
    <xf numFmtId="0" fontId="34" fillId="53" borderId="40" xfId="0" applyFont="1" applyFill="1" applyBorder="1" applyAlignment="1">
      <alignment horizontal="center" vertical="center"/>
    </xf>
    <xf numFmtId="0" fontId="34" fillId="53" borderId="124" xfId="0" applyFont="1" applyFill="1" applyBorder="1" applyAlignment="1">
      <alignment horizontal="center" vertical="center"/>
    </xf>
    <xf numFmtId="0" fontId="34" fillId="53" borderId="125" xfId="0" applyFont="1" applyFill="1" applyBorder="1" applyAlignment="1">
      <alignment horizontal="center"/>
    </xf>
    <xf numFmtId="0" fontId="34" fillId="53" borderId="126" xfId="0" applyFont="1" applyFill="1" applyBorder="1" applyAlignment="1">
      <alignment horizontal="left" vertical="center"/>
    </xf>
    <xf numFmtId="187" fontId="34" fillId="53" borderId="125" xfId="0" applyNumberFormat="1" applyFont="1" applyFill="1" applyBorder="1" applyAlignment="1">
      <alignment horizontal="right" vertical="center"/>
    </xf>
    <xf numFmtId="187" fontId="34" fillId="53" borderId="120" xfId="0" applyNumberFormat="1" applyFont="1" applyFill="1" applyBorder="1" applyAlignment="1">
      <alignment horizontal="right" vertical="center"/>
    </xf>
    <xf numFmtId="187" fontId="34" fillId="53" borderId="127" xfId="0" applyNumberFormat="1" applyFont="1" applyFill="1" applyBorder="1" applyAlignment="1">
      <alignment horizontal="right" vertical="center"/>
    </xf>
    <xf numFmtId="0" fontId="34" fillId="53" borderId="113" xfId="0" applyFont="1" applyFill="1" applyBorder="1" applyAlignment="1">
      <alignment horizontal="center" vertical="center"/>
    </xf>
    <xf numFmtId="0" fontId="34" fillId="53" borderId="117" xfId="0" applyFont="1" applyFill="1" applyBorder="1" applyAlignment="1">
      <alignment/>
    </xf>
    <xf numFmtId="0" fontId="34" fillId="53" borderId="128" xfId="0" applyFont="1" applyFill="1" applyBorder="1" applyAlignment="1">
      <alignment horizontal="left" vertical="center"/>
    </xf>
    <xf numFmtId="187" fontId="34" fillId="53" borderId="117" xfId="0" applyNumberFormat="1" applyFont="1" applyFill="1" applyBorder="1" applyAlignment="1">
      <alignment horizontal="right" vertical="center"/>
    </xf>
    <xf numFmtId="187" fontId="34" fillId="53" borderId="102" xfId="0" applyNumberFormat="1" applyFont="1" applyFill="1" applyBorder="1" applyAlignment="1">
      <alignment horizontal="right" vertical="center"/>
    </xf>
    <xf numFmtId="187" fontId="34" fillId="53" borderId="103" xfId="0" applyNumberFormat="1" applyFont="1" applyFill="1" applyBorder="1" applyAlignment="1">
      <alignment horizontal="right" vertical="center"/>
    </xf>
    <xf numFmtId="0" fontId="34" fillId="53" borderId="0" xfId="0" applyFont="1" applyFill="1" applyBorder="1" applyAlignment="1">
      <alignment horizontal="center" vertical="center"/>
    </xf>
    <xf numFmtId="0" fontId="34" fillId="53" borderId="41" xfId="0" applyFont="1" applyFill="1" applyBorder="1" applyAlignment="1">
      <alignment/>
    </xf>
    <xf numFmtId="0" fontId="34" fillId="53" borderId="33" xfId="0" applyFont="1" applyFill="1" applyBorder="1" applyAlignment="1">
      <alignment horizontal="left" vertical="center"/>
    </xf>
    <xf numFmtId="187" fontId="34" fillId="53" borderId="41" xfId="0" applyNumberFormat="1" applyFont="1" applyFill="1" applyBorder="1" applyAlignment="1">
      <alignment horizontal="right" vertical="center"/>
    </xf>
    <xf numFmtId="187" fontId="34" fillId="53" borderId="0" xfId="0" applyNumberFormat="1" applyFont="1" applyFill="1" applyBorder="1" applyAlignment="1">
      <alignment horizontal="right" vertical="center"/>
    </xf>
    <xf numFmtId="187" fontId="34" fillId="53" borderId="109" xfId="0" applyNumberFormat="1" applyFont="1" applyFill="1" applyBorder="1" applyAlignment="1">
      <alignment horizontal="right" vertical="center"/>
    </xf>
    <xf numFmtId="187" fontId="41" fillId="53" borderId="129" xfId="0" applyNumberFormat="1" applyFont="1" applyFill="1" applyBorder="1" applyAlignment="1">
      <alignment horizontal="right" vertical="center"/>
    </xf>
    <xf numFmtId="187" fontId="41" fillId="53" borderId="1" xfId="0" applyNumberFormat="1" applyFont="1" applyFill="1" applyBorder="1" applyAlignment="1">
      <alignment horizontal="right" vertical="center"/>
    </xf>
    <xf numFmtId="187" fontId="41" fillId="53" borderId="47" xfId="0" applyNumberFormat="1" applyFont="1" applyFill="1" applyBorder="1" applyAlignment="1">
      <alignment horizontal="right" vertical="center"/>
    </xf>
    <xf numFmtId="0" fontId="38" fillId="53" borderId="0" xfId="0" applyFont="1" applyFill="1" applyAlignment="1">
      <alignment/>
    </xf>
    <xf numFmtId="0" fontId="34" fillId="53" borderId="0" xfId="0" applyFont="1" applyFill="1" applyBorder="1" applyAlignment="1">
      <alignment/>
    </xf>
    <xf numFmtId="0" fontId="17" fillId="0" borderId="0" xfId="0" applyFont="1" applyFill="1" applyAlignment="1">
      <alignment vertical="center"/>
    </xf>
    <xf numFmtId="3" fontId="37" fillId="0" borderId="0" xfId="120" applyNumberFormat="1" applyFont="1" applyFill="1" applyAlignment="1">
      <alignment horizontal="centerContinuous"/>
    </xf>
    <xf numFmtId="0" fontId="17" fillId="0" borderId="0" xfId="0" applyFont="1" applyFill="1" applyAlignment="1">
      <alignment/>
    </xf>
    <xf numFmtId="0" fontId="34" fillId="53" borderId="0" xfId="177" applyFont="1" applyFill="1" applyBorder="1" applyAlignment="1">
      <alignment horizontal="right" vertical="center"/>
      <protection/>
    </xf>
    <xf numFmtId="0" fontId="39" fillId="53" borderId="130" xfId="177" applyFont="1" applyFill="1" applyBorder="1" applyAlignment="1">
      <alignment horizontal="right" vertical="center"/>
      <protection/>
    </xf>
    <xf numFmtId="187" fontId="39" fillId="44" borderId="63" xfId="120" applyNumberFormat="1" applyFont="1" applyFill="1" applyBorder="1" applyAlignment="1">
      <alignment vertical="center"/>
    </xf>
    <xf numFmtId="187" fontId="39" fillId="44" borderId="3" xfId="120" applyNumberFormat="1" applyFont="1" applyFill="1" applyBorder="1" applyAlignment="1">
      <alignment vertical="center"/>
    </xf>
    <xf numFmtId="187" fontId="42" fillId="44" borderId="47" xfId="120" applyNumberFormat="1" applyFont="1" applyFill="1" applyBorder="1" applyAlignment="1" applyProtection="1">
      <alignment vertical="center"/>
      <protection locked="0"/>
    </xf>
    <xf numFmtId="3" fontId="39" fillId="53" borderId="131" xfId="120" applyNumberFormat="1" applyFont="1" applyFill="1" applyBorder="1" applyAlignment="1">
      <alignment horizontal="right" vertical="center"/>
    </xf>
    <xf numFmtId="187" fontId="34" fillId="53" borderId="29" xfId="120" applyNumberFormat="1" applyFont="1" applyFill="1" applyBorder="1" applyAlignment="1">
      <alignment horizontal="right" vertical="center"/>
    </xf>
    <xf numFmtId="187" fontId="34" fillId="53" borderId="132" xfId="120" applyNumberFormat="1" applyFont="1" applyFill="1" applyBorder="1" applyAlignment="1">
      <alignment horizontal="right" vertical="center"/>
    </xf>
    <xf numFmtId="3" fontId="34" fillId="0" borderId="0" xfId="120" applyNumberFormat="1" applyFont="1" applyFill="1" applyBorder="1" applyAlignment="1">
      <alignment/>
    </xf>
    <xf numFmtId="3" fontId="37" fillId="0" borderId="0" xfId="120" applyNumberFormat="1" applyFont="1" applyFill="1" applyBorder="1" applyAlignment="1">
      <alignment/>
    </xf>
    <xf numFmtId="0" fontId="17" fillId="0" borderId="0" xfId="0" applyFont="1" applyFill="1" applyAlignment="1">
      <alignment horizontal="left"/>
    </xf>
    <xf numFmtId="0" fontId="17" fillId="0" borderId="0" xfId="0" applyFont="1" applyFill="1" applyAlignment="1">
      <alignment horizontal="left" vertical="center"/>
    </xf>
    <xf numFmtId="49" fontId="17" fillId="0" borderId="0" xfId="0" applyNumberFormat="1" applyFont="1" applyFill="1" applyAlignment="1">
      <alignment horizontal="left"/>
    </xf>
    <xf numFmtId="0" fontId="3" fillId="0" borderId="0" xfId="0" applyFont="1" applyFill="1" applyAlignment="1">
      <alignment horizontal="left" vertical="center"/>
    </xf>
    <xf numFmtId="0" fontId="35" fillId="0" borderId="0" xfId="0" applyFont="1" applyFill="1" applyAlignment="1">
      <alignment horizontal="centerContinuous"/>
    </xf>
    <xf numFmtId="0" fontId="34" fillId="0" borderId="0" xfId="0" applyFont="1" applyFill="1" applyAlignment="1">
      <alignment vertical="center"/>
    </xf>
    <xf numFmtId="0" fontId="34" fillId="0" borderId="0" xfId="0" applyFont="1" applyFill="1" applyBorder="1" applyAlignment="1">
      <alignment horizontal="center" vertical="center"/>
    </xf>
    <xf numFmtId="177" fontId="34" fillId="0" borderId="0" xfId="120" applyNumberFormat="1" applyFont="1" applyFill="1" applyBorder="1" applyAlignment="1">
      <alignment horizontal="right" vertical="center"/>
    </xf>
    <xf numFmtId="0" fontId="37" fillId="0" borderId="0" xfId="0" applyFont="1" applyFill="1" applyBorder="1" applyAlignment="1">
      <alignment horizontal="center" vertical="top"/>
    </xf>
    <xf numFmtId="0" fontId="33" fillId="0" borderId="0" xfId="0" applyFont="1" applyAlignment="1">
      <alignment/>
    </xf>
    <xf numFmtId="0" fontId="17" fillId="0" borderId="3" xfId="0" applyFont="1" applyFill="1" applyBorder="1" applyAlignment="1">
      <alignment horizontal="center" vertical="center"/>
    </xf>
    <xf numFmtId="0" fontId="17" fillId="0" borderId="3" xfId="0" applyFont="1" applyFill="1" applyBorder="1" applyAlignment="1">
      <alignment vertical="center"/>
    </xf>
    <xf numFmtId="0" fontId="34" fillId="0" borderId="0" xfId="0" applyFont="1" applyFill="1" applyAlignment="1">
      <alignment horizontal="center" vertical="center"/>
    </xf>
    <xf numFmtId="0" fontId="33" fillId="0" borderId="0" xfId="0" applyFont="1" applyFill="1" applyAlignment="1">
      <alignment vertical="center"/>
    </xf>
    <xf numFmtId="3" fontId="40" fillId="56" borderId="126" xfId="0" applyNumberFormat="1" applyFont="1" applyFill="1" applyBorder="1" applyAlignment="1">
      <alignment horizontal="right" vertical="center"/>
    </xf>
    <xf numFmtId="3" fontId="40" fillId="0" borderId="125" xfId="0" applyNumberFormat="1" applyFont="1" applyFill="1" applyBorder="1" applyAlignment="1">
      <alignment horizontal="right" vertical="center"/>
    </xf>
    <xf numFmtId="3" fontId="40" fillId="56" borderId="128" xfId="0" applyNumberFormat="1" applyFont="1" applyFill="1" applyBorder="1" applyAlignment="1">
      <alignment horizontal="right" vertical="center"/>
    </xf>
    <xf numFmtId="3" fontId="40" fillId="0" borderId="117" xfId="0" applyNumberFormat="1" applyFont="1" applyFill="1" applyBorder="1" applyAlignment="1">
      <alignment horizontal="right" vertical="center"/>
    </xf>
    <xf numFmtId="3" fontId="40" fillId="56" borderId="133" xfId="0" applyNumberFormat="1" applyFont="1" applyFill="1" applyBorder="1" applyAlignment="1">
      <alignment horizontal="right" vertical="center"/>
    </xf>
    <xf numFmtId="3" fontId="40" fillId="0" borderId="134" xfId="0" applyNumberFormat="1" applyFont="1" applyFill="1" applyBorder="1" applyAlignment="1">
      <alignment horizontal="right" vertical="center"/>
    </xf>
    <xf numFmtId="3" fontId="40" fillId="56" borderId="135" xfId="0" applyNumberFormat="1" applyFont="1" applyFill="1" applyBorder="1" applyAlignment="1">
      <alignment horizontal="right" vertical="center"/>
    </xf>
    <xf numFmtId="3" fontId="40" fillId="0" borderId="136" xfId="0" applyNumberFormat="1" applyFont="1" applyFill="1" applyBorder="1" applyAlignment="1">
      <alignment horizontal="right" vertical="center"/>
    </xf>
    <xf numFmtId="3" fontId="40" fillId="0" borderId="137" xfId="0" applyNumberFormat="1" applyFont="1" applyFill="1" applyBorder="1" applyAlignment="1">
      <alignment horizontal="right" vertical="center"/>
    </xf>
    <xf numFmtId="3" fontId="40" fillId="0" borderId="138" xfId="0" applyNumberFormat="1" applyFont="1" applyFill="1" applyBorder="1" applyAlignment="1">
      <alignment horizontal="right" vertical="center"/>
    </xf>
    <xf numFmtId="3" fontId="40" fillId="56" borderId="139" xfId="0" applyNumberFormat="1" applyFont="1" applyFill="1" applyBorder="1" applyAlignment="1">
      <alignment horizontal="right" vertical="center"/>
    </xf>
    <xf numFmtId="3" fontId="40" fillId="0" borderId="140" xfId="0" applyNumberFormat="1" applyFont="1" applyFill="1" applyBorder="1" applyAlignment="1">
      <alignment horizontal="right" vertical="center"/>
    </xf>
    <xf numFmtId="3" fontId="40" fillId="56" borderId="141" xfId="0" applyNumberFormat="1" applyFont="1" applyFill="1" applyBorder="1" applyAlignment="1">
      <alignment horizontal="right" vertical="center"/>
    </xf>
    <xf numFmtId="3" fontId="40" fillId="0" borderId="142" xfId="0" applyNumberFormat="1" applyFont="1" applyFill="1" applyBorder="1" applyAlignment="1">
      <alignment horizontal="right" vertical="center"/>
    </xf>
    <xf numFmtId="3" fontId="40" fillId="56" borderId="143" xfId="0" applyNumberFormat="1" applyFont="1" applyFill="1" applyBorder="1" applyAlignment="1">
      <alignment horizontal="right" vertical="center"/>
    </xf>
    <xf numFmtId="3" fontId="33" fillId="0" borderId="0" xfId="120" applyNumberFormat="1" applyFont="1" applyFill="1" applyAlignment="1">
      <alignment vertical="center"/>
    </xf>
    <xf numFmtId="0" fontId="33" fillId="53" borderId="0" xfId="0" applyFont="1" applyFill="1" applyAlignment="1">
      <alignment horizontal="left"/>
    </xf>
    <xf numFmtId="49" fontId="33" fillId="53" borderId="0" xfId="0" applyNumberFormat="1" applyFont="1" applyFill="1" applyAlignment="1">
      <alignment horizontal="left"/>
    </xf>
    <xf numFmtId="0" fontId="33" fillId="0" borderId="0" xfId="170" applyFont="1" applyAlignment="1">
      <alignment horizontal="centerContinuous" vertical="center"/>
      <protection/>
    </xf>
    <xf numFmtId="0" fontId="33" fillId="0" borderId="0" xfId="170" applyFont="1" applyAlignment="1">
      <alignment vertical="center"/>
      <protection/>
    </xf>
    <xf numFmtId="3" fontId="35" fillId="0" borderId="0" xfId="120" applyNumberFormat="1" applyFont="1" applyFill="1" applyAlignment="1">
      <alignment/>
    </xf>
    <xf numFmtId="0" fontId="35" fillId="0" borderId="0" xfId="0" applyFont="1" applyFill="1" applyAlignment="1">
      <alignment/>
    </xf>
    <xf numFmtId="3" fontId="33" fillId="0" borderId="0" xfId="120" applyNumberFormat="1" applyFont="1" applyFill="1" applyAlignment="1">
      <alignment/>
    </xf>
    <xf numFmtId="0" fontId="33" fillId="0" borderId="0" xfId="0" applyFont="1" applyFill="1" applyAlignment="1">
      <alignment/>
    </xf>
    <xf numFmtId="49" fontId="33" fillId="0" borderId="0" xfId="0" applyNumberFormat="1" applyFont="1" applyFill="1" applyAlignment="1">
      <alignment horizontal="left"/>
    </xf>
    <xf numFmtId="0" fontId="34" fillId="54" borderId="129" xfId="0" applyFont="1" applyFill="1" applyBorder="1" applyAlignment="1">
      <alignment horizontal="center" vertical="center"/>
    </xf>
    <xf numFmtId="0" fontId="34" fillId="54" borderId="25" xfId="0" applyFont="1" applyFill="1" applyBorder="1" applyAlignment="1">
      <alignment horizontal="center" vertical="center"/>
    </xf>
    <xf numFmtId="0" fontId="34" fillId="0" borderId="80" xfId="161" applyFont="1" applyFill="1" applyBorder="1" applyAlignment="1">
      <alignment horizontal="center" vertical="center"/>
      <protection/>
    </xf>
    <xf numFmtId="0" fontId="37" fillId="53" borderId="0" xfId="0" applyFont="1" applyFill="1" applyAlignment="1">
      <alignment vertical="top" wrapText="1"/>
    </xf>
    <xf numFmtId="3" fontId="37" fillId="53" borderId="0" xfId="120" applyNumberFormat="1" applyFont="1" applyFill="1" applyBorder="1" applyAlignment="1">
      <alignment vertical="top" wrapText="1"/>
    </xf>
    <xf numFmtId="0" fontId="34" fillId="53" borderId="112" xfId="0" applyFont="1" applyFill="1" applyBorder="1" applyAlignment="1">
      <alignment horizontal="left" vertical="center" indent="1"/>
    </xf>
    <xf numFmtId="0" fontId="29" fillId="0" borderId="144" xfId="161" applyFont="1" applyFill="1" applyBorder="1" applyAlignment="1">
      <alignment horizontal="center" vertical="center"/>
      <protection/>
    </xf>
    <xf numFmtId="0" fontId="29" fillId="0" borderId="69" xfId="161" applyFont="1" applyFill="1" applyBorder="1">
      <alignment vertical="center"/>
      <protection/>
    </xf>
    <xf numFmtId="0" fontId="29" fillId="0" borderId="70" xfId="161" applyFont="1" applyFill="1" applyBorder="1">
      <alignment vertical="center"/>
      <protection/>
    </xf>
    <xf numFmtId="0" fontId="29" fillId="0" borderId="70" xfId="161" applyFont="1" applyFill="1" applyBorder="1" applyAlignment="1">
      <alignment horizontal="center" vertical="center"/>
      <protection/>
    </xf>
    <xf numFmtId="0" fontId="29" fillId="0" borderId="71" xfId="161" applyFont="1" applyFill="1" applyBorder="1" applyAlignment="1">
      <alignment horizontal="center" vertical="center"/>
      <protection/>
    </xf>
    <xf numFmtId="0" fontId="29" fillId="0" borderId="74" xfId="161" applyFont="1" applyFill="1" applyBorder="1">
      <alignment vertical="center"/>
      <protection/>
    </xf>
    <xf numFmtId="0" fontId="29" fillId="0" borderId="75" xfId="161" applyFont="1" applyFill="1" applyBorder="1">
      <alignment vertical="center"/>
      <protection/>
    </xf>
    <xf numFmtId="0" fontId="29" fillId="0" borderId="75" xfId="161" applyFont="1" applyFill="1" applyBorder="1" applyAlignment="1">
      <alignment horizontal="center" vertical="center"/>
      <protection/>
    </xf>
    <xf numFmtId="0" fontId="29" fillId="0" borderId="76" xfId="161" applyFont="1" applyFill="1" applyBorder="1" applyAlignment="1">
      <alignment horizontal="center" vertical="center"/>
      <protection/>
    </xf>
    <xf numFmtId="0" fontId="29" fillId="0" borderId="75" xfId="161" applyFont="1" applyFill="1" applyBorder="1" applyAlignment="1">
      <alignment vertical="center" wrapText="1"/>
      <protection/>
    </xf>
    <xf numFmtId="0" fontId="29" fillId="0" borderId="77" xfId="161" applyFont="1" applyFill="1" applyBorder="1" applyAlignment="1">
      <alignment horizontal="center" vertical="center"/>
      <protection/>
    </xf>
    <xf numFmtId="0" fontId="29" fillId="0" borderId="79" xfId="161" applyFont="1" applyFill="1" applyBorder="1">
      <alignment vertical="center"/>
      <protection/>
    </xf>
    <xf numFmtId="0" fontId="29" fillId="0" borderId="80" xfId="161" applyFont="1" applyFill="1" applyBorder="1">
      <alignment vertical="center"/>
      <protection/>
    </xf>
    <xf numFmtId="0" fontId="29" fillId="0" borderId="80" xfId="161" applyFont="1" applyFill="1" applyBorder="1" applyAlignment="1">
      <alignment horizontal="center" vertical="center"/>
      <protection/>
    </xf>
    <xf numFmtId="0" fontId="29" fillId="0" borderId="35" xfId="161" applyFont="1" applyFill="1" applyBorder="1" applyAlignment="1">
      <alignment horizontal="center" vertical="center"/>
      <protection/>
    </xf>
    <xf numFmtId="0" fontId="29" fillId="0" borderId="0" xfId="161" applyFont="1" applyFill="1">
      <alignment vertical="center"/>
      <protection/>
    </xf>
    <xf numFmtId="0" fontId="17" fillId="54" borderId="25" xfId="0" applyFont="1" applyFill="1" applyBorder="1" applyAlignment="1">
      <alignment horizontal="center" vertical="center"/>
    </xf>
    <xf numFmtId="0" fontId="17" fillId="54" borderId="50" xfId="0" applyFont="1" applyFill="1" applyBorder="1" applyAlignment="1">
      <alignment horizontal="center" vertical="center"/>
    </xf>
    <xf numFmtId="187" fontId="34" fillId="44" borderId="145" xfId="0" applyNumberFormat="1" applyFont="1" applyFill="1" applyBorder="1" applyAlignment="1" applyProtection="1">
      <alignment vertical="center"/>
      <protection locked="0"/>
    </xf>
    <xf numFmtId="187" fontId="34" fillId="0" borderId="2" xfId="0" applyNumberFormat="1" applyFont="1" applyFill="1" applyBorder="1" applyAlignment="1" applyProtection="1">
      <alignment vertical="center"/>
      <protection locked="0"/>
    </xf>
    <xf numFmtId="187" fontId="34" fillId="44" borderId="46" xfId="0" applyNumberFormat="1" applyFont="1" applyFill="1" applyBorder="1" applyAlignment="1" applyProtection="1">
      <alignment vertical="center"/>
      <protection locked="0"/>
    </xf>
    <xf numFmtId="0" fontId="34" fillId="53" borderId="146" xfId="0" applyFont="1" applyFill="1" applyBorder="1" applyAlignment="1">
      <alignment horizontal="left" vertical="center" indent="1"/>
    </xf>
    <xf numFmtId="0" fontId="34" fillId="0" borderId="147" xfId="0" applyFont="1" applyBorder="1" applyAlignment="1">
      <alignment horizontal="left" vertical="center" indent="1"/>
    </xf>
    <xf numFmtId="0" fontId="34" fillId="53" borderId="73" xfId="0" applyFont="1" applyFill="1" applyBorder="1" applyAlignment="1">
      <alignment vertical="center"/>
    </xf>
    <xf numFmtId="187" fontId="34" fillId="44" borderId="148" xfId="0" applyNumberFormat="1" applyFont="1" applyFill="1" applyBorder="1" applyAlignment="1" applyProtection="1">
      <alignment vertical="center"/>
      <protection locked="0"/>
    </xf>
    <xf numFmtId="0" fontId="34" fillId="0" borderId="149" xfId="0" applyFont="1" applyBorder="1" applyAlignment="1">
      <alignment vertical="center"/>
    </xf>
    <xf numFmtId="0" fontId="37" fillId="55" borderId="0" xfId="0" applyFont="1" applyFill="1" applyAlignment="1">
      <alignment/>
    </xf>
    <xf numFmtId="3" fontId="37" fillId="55" borderId="0" xfId="120" applyNumberFormat="1" applyFont="1" applyFill="1" applyBorder="1" applyAlignment="1">
      <alignment horizontal="center" vertical="top"/>
    </xf>
    <xf numFmtId="0" fontId="37" fillId="55" borderId="0" xfId="0" applyFont="1" applyFill="1" applyAlignment="1">
      <alignment horizontal="center" vertical="top"/>
    </xf>
    <xf numFmtId="0" fontId="39" fillId="53" borderId="27" xfId="0" applyFont="1" applyFill="1" applyBorder="1" applyAlignment="1">
      <alignment vertical="center"/>
    </xf>
    <xf numFmtId="187" fontId="34" fillId="44" borderId="130" xfId="0" applyNumberFormat="1" applyFont="1" applyFill="1" applyBorder="1" applyAlignment="1">
      <alignment vertical="center"/>
    </xf>
    <xf numFmtId="187" fontId="34" fillId="0" borderId="104" xfId="0" applyNumberFormat="1" applyFont="1" applyFill="1" applyBorder="1" applyAlignment="1" applyProtection="1">
      <alignment horizontal="right" vertical="center"/>
      <protection locked="0"/>
    </xf>
    <xf numFmtId="187" fontId="34" fillId="0" borderId="44" xfId="0" applyNumberFormat="1" applyFont="1" applyFill="1" applyBorder="1" applyAlignment="1" applyProtection="1">
      <alignment horizontal="right" vertical="center"/>
      <protection locked="0"/>
    </xf>
    <xf numFmtId="187" fontId="34" fillId="0" borderId="105" xfId="0" applyNumberFormat="1" applyFont="1" applyFill="1" applyBorder="1" applyAlignment="1" applyProtection="1">
      <alignment horizontal="right" vertical="center"/>
      <protection locked="0"/>
    </xf>
    <xf numFmtId="187" fontId="41" fillId="53" borderId="60" xfId="0" applyNumberFormat="1" applyFont="1" applyFill="1" applyBorder="1" applyAlignment="1">
      <alignment horizontal="right" vertical="center"/>
    </xf>
    <xf numFmtId="187" fontId="41" fillId="53" borderId="25" xfId="0" applyNumberFormat="1" applyFont="1" applyFill="1" applyBorder="1" applyAlignment="1">
      <alignment horizontal="right" vertical="center"/>
    </xf>
    <xf numFmtId="0" fontId="34" fillId="54" borderId="150" xfId="0" applyFont="1" applyFill="1" applyBorder="1" applyAlignment="1">
      <alignment horizontal="center" vertical="center"/>
    </xf>
    <xf numFmtId="187" fontId="34" fillId="53" borderId="151" xfId="0" applyNumberFormat="1" applyFont="1" applyFill="1" applyBorder="1" applyAlignment="1" applyProtection="1">
      <alignment horizontal="right" vertical="center"/>
      <protection locked="0"/>
    </xf>
    <xf numFmtId="187" fontId="34" fillId="44" borderId="152" xfId="0" applyNumberFormat="1" applyFont="1" applyFill="1" applyBorder="1" applyAlignment="1" applyProtection="1">
      <alignment horizontal="right" vertical="center"/>
      <protection locked="0"/>
    </xf>
    <xf numFmtId="187" fontId="34" fillId="44" borderId="55" xfId="0" applyNumberFormat="1" applyFont="1" applyFill="1" applyBorder="1" applyAlignment="1" applyProtection="1">
      <alignment horizontal="right" vertical="center"/>
      <protection locked="0"/>
    </xf>
    <xf numFmtId="187" fontId="34" fillId="0" borderId="153" xfId="0" applyNumberFormat="1" applyFont="1" applyFill="1" applyBorder="1" applyAlignment="1" applyProtection="1">
      <alignment horizontal="right" vertical="center"/>
      <protection locked="0"/>
    </xf>
    <xf numFmtId="187" fontId="41" fillId="53" borderId="151" xfId="0" applyNumberFormat="1" applyFont="1" applyFill="1" applyBorder="1" applyAlignment="1">
      <alignment horizontal="right" vertical="center"/>
    </xf>
    <xf numFmtId="187" fontId="34" fillId="53" borderId="154" xfId="120" applyNumberFormat="1" applyFont="1" applyFill="1" applyBorder="1" applyAlignment="1">
      <alignment horizontal="right" vertical="center"/>
    </xf>
    <xf numFmtId="187" fontId="34" fillId="53" borderId="155" xfId="120" applyNumberFormat="1" applyFont="1" applyFill="1" applyBorder="1" applyAlignment="1">
      <alignment horizontal="right" vertical="center"/>
    </xf>
    <xf numFmtId="187" fontId="34" fillId="53" borderId="156" xfId="120" applyNumberFormat="1" applyFont="1" applyFill="1" applyBorder="1" applyAlignment="1">
      <alignment horizontal="right" vertical="center"/>
    </xf>
    <xf numFmtId="187" fontId="34" fillId="0" borderId="157" xfId="120" applyNumberFormat="1" applyFont="1" applyFill="1" applyBorder="1" applyAlignment="1">
      <alignment horizontal="right" vertical="center"/>
    </xf>
    <xf numFmtId="187" fontId="41" fillId="53" borderId="154" xfId="120" applyNumberFormat="1" applyFont="1" applyFill="1" applyBorder="1" applyAlignment="1">
      <alignment horizontal="right" vertical="center"/>
    </xf>
    <xf numFmtId="0" fontId="44" fillId="0" borderId="0" xfId="176" applyFont="1" applyFill="1" applyBorder="1" applyAlignment="1">
      <alignment horizontal="left" vertical="center" wrapText="1"/>
      <protection/>
    </xf>
    <xf numFmtId="0" fontId="44" fillId="0" borderId="0" xfId="173" applyFont="1" applyFill="1" applyBorder="1" applyAlignment="1">
      <alignment horizontal="left" vertical="center"/>
      <protection/>
    </xf>
    <xf numFmtId="0" fontId="44" fillId="0" borderId="0" xfId="173" applyFont="1" applyFill="1" applyAlignment="1">
      <alignment horizontal="left" vertical="center"/>
      <protection/>
    </xf>
    <xf numFmtId="0" fontId="44" fillId="55" borderId="0" xfId="172" applyFont="1" applyFill="1" applyBorder="1" applyAlignment="1">
      <alignment horizontal="center" vertical="center"/>
      <protection/>
    </xf>
    <xf numFmtId="0" fontId="44" fillId="0" borderId="0" xfId="172" applyFont="1" applyFill="1" applyAlignment="1">
      <alignment horizontal="left" vertical="center"/>
      <protection/>
    </xf>
    <xf numFmtId="3" fontId="44" fillId="0" borderId="146" xfId="125" applyNumberFormat="1" applyFont="1" applyFill="1" applyBorder="1" applyAlignment="1">
      <alignment horizontal="right" vertical="center"/>
    </xf>
    <xf numFmtId="3" fontId="44" fillId="0" borderId="158" xfId="125" applyNumberFormat="1" applyFont="1" applyFill="1" applyBorder="1" applyAlignment="1">
      <alignment horizontal="right" vertical="center"/>
    </xf>
    <xf numFmtId="3" fontId="44" fillId="0" borderId="153" xfId="125" applyNumberFormat="1" applyFont="1" applyFill="1" applyBorder="1" applyAlignment="1">
      <alignment horizontal="right" vertical="center"/>
    </xf>
    <xf numFmtId="3" fontId="44" fillId="0" borderId="153" xfId="172" applyNumberFormat="1" applyFont="1" applyFill="1" applyBorder="1" applyAlignment="1">
      <alignment horizontal="right" vertical="center"/>
      <protection/>
    </xf>
    <xf numFmtId="3" fontId="44" fillId="0" borderId="42" xfId="125" applyNumberFormat="1" applyFont="1" applyFill="1" applyBorder="1" applyAlignment="1">
      <alignment horizontal="right" vertical="center"/>
    </xf>
    <xf numFmtId="3" fontId="44" fillId="0" borderId="146" xfId="172" applyNumberFormat="1" applyFont="1" applyFill="1" applyBorder="1" applyAlignment="1">
      <alignment horizontal="right" vertical="center"/>
      <protection/>
    </xf>
    <xf numFmtId="3" fontId="44" fillId="0" borderId="159" xfId="172" applyNumberFormat="1" applyFont="1" applyFill="1" applyBorder="1" applyAlignment="1">
      <alignment horizontal="right" vertical="center"/>
      <protection/>
    </xf>
    <xf numFmtId="0" fontId="3" fillId="57" borderId="48" xfId="172" applyFont="1" applyFill="1" applyBorder="1" applyAlignment="1">
      <alignment horizontal="left" vertical="center"/>
      <protection/>
    </xf>
    <xf numFmtId="0" fontId="3" fillId="57" borderId="0" xfId="172" applyFont="1" applyFill="1" applyBorder="1" applyAlignment="1">
      <alignment horizontal="center" vertical="center"/>
      <protection/>
    </xf>
    <xf numFmtId="0" fontId="44" fillId="57" borderId="160" xfId="172" applyFont="1" applyFill="1" applyBorder="1" applyAlignment="1">
      <alignment horizontal="center" vertical="center"/>
      <protection/>
    </xf>
    <xf numFmtId="0" fontId="3" fillId="57" borderId="40" xfId="172" applyFont="1" applyFill="1" applyBorder="1" applyAlignment="1">
      <alignment horizontal="left" vertical="center"/>
      <protection/>
    </xf>
    <xf numFmtId="0" fontId="3" fillId="57" borderId="161" xfId="172" applyFont="1" applyFill="1" applyBorder="1" applyAlignment="1">
      <alignment horizontal="left" vertical="center"/>
      <protection/>
    </xf>
    <xf numFmtId="0" fontId="44" fillId="0" borderId="153" xfId="172" applyFont="1" applyFill="1" applyBorder="1" applyAlignment="1">
      <alignment horizontal="center" vertical="center"/>
      <protection/>
    </xf>
    <xf numFmtId="3" fontId="44" fillId="0" borderId="162" xfId="125" applyNumberFormat="1" applyFont="1" applyFill="1" applyBorder="1" applyAlignment="1">
      <alignment horizontal="right" vertical="center"/>
    </xf>
    <xf numFmtId="3" fontId="44" fillId="0" borderId="42" xfId="172" applyNumberFormat="1" applyFont="1" applyFill="1" applyBorder="1" applyAlignment="1">
      <alignment horizontal="right" vertical="center"/>
      <protection/>
    </xf>
    <xf numFmtId="0" fontId="3" fillId="55" borderId="160" xfId="172" applyFont="1" applyFill="1" applyBorder="1" applyAlignment="1">
      <alignment horizontal="left" vertical="center"/>
      <protection/>
    </xf>
    <xf numFmtId="3" fontId="44" fillId="0" borderId="163" xfId="125" applyNumberFormat="1" applyFont="1" applyFill="1" applyBorder="1" applyAlignment="1">
      <alignment horizontal="right" vertical="center"/>
    </xf>
    <xf numFmtId="0" fontId="44" fillId="55" borderId="0" xfId="172" applyFont="1" applyFill="1" applyBorder="1" applyAlignment="1">
      <alignment horizontal="right" vertical="center"/>
      <protection/>
    </xf>
    <xf numFmtId="3" fontId="44" fillId="0" borderId="144" xfId="125" applyNumberFormat="1" applyFont="1" applyFill="1" applyBorder="1" applyAlignment="1">
      <alignment horizontal="right" vertical="center"/>
    </xf>
    <xf numFmtId="0" fontId="44" fillId="57" borderId="46" xfId="172" applyFont="1" applyFill="1" applyBorder="1" applyAlignment="1">
      <alignment horizontal="center" vertical="center"/>
      <protection/>
    </xf>
    <xf numFmtId="0" fontId="44" fillId="0" borderId="164" xfId="172" applyFont="1" applyFill="1" applyBorder="1" applyAlignment="1">
      <alignment horizontal="center" vertical="center"/>
      <protection/>
    </xf>
    <xf numFmtId="3" fontId="44" fillId="0" borderId="46" xfId="125" applyNumberFormat="1" applyFont="1" applyFill="1" applyBorder="1" applyAlignment="1">
      <alignment horizontal="right" vertical="center"/>
    </xf>
    <xf numFmtId="3" fontId="44" fillId="0" borderId="164" xfId="125" applyNumberFormat="1" applyFont="1" applyFill="1" applyBorder="1" applyAlignment="1">
      <alignment horizontal="right" vertical="center"/>
    </xf>
    <xf numFmtId="3" fontId="44" fillId="0" borderId="46" xfId="172" applyNumberFormat="1" applyFont="1" applyFill="1" applyBorder="1" applyAlignment="1">
      <alignment horizontal="right" vertical="center"/>
      <protection/>
    </xf>
    <xf numFmtId="3" fontId="44" fillId="0" borderId="164" xfId="172" applyNumberFormat="1" applyFont="1" applyFill="1" applyBorder="1" applyAlignment="1">
      <alignment horizontal="right" vertical="center"/>
      <protection/>
    </xf>
    <xf numFmtId="3" fontId="44" fillId="56" borderId="148" xfId="125" applyNumberFormat="1" applyFont="1" applyFill="1" applyBorder="1" applyAlignment="1">
      <alignment horizontal="right" vertical="center"/>
    </xf>
    <xf numFmtId="3" fontId="44" fillId="0" borderId="165" xfId="125" applyNumberFormat="1" applyFont="1" applyFill="1" applyBorder="1" applyAlignment="1">
      <alignment horizontal="right" vertical="center"/>
    </xf>
    <xf numFmtId="3" fontId="44" fillId="0" borderId="130" xfId="125" applyNumberFormat="1" applyFont="1" applyFill="1" applyBorder="1" applyAlignment="1">
      <alignment horizontal="right" vertical="center"/>
    </xf>
    <xf numFmtId="3" fontId="44" fillId="0" borderId="166" xfId="172" applyNumberFormat="1" applyFont="1" applyFill="1" applyBorder="1" applyAlignment="1">
      <alignment horizontal="right" vertical="center"/>
      <protection/>
    </xf>
    <xf numFmtId="3" fontId="44" fillId="0" borderId="148" xfId="172" applyNumberFormat="1" applyFont="1" applyFill="1" applyBorder="1" applyAlignment="1">
      <alignment horizontal="right" vertical="center"/>
      <protection/>
    </xf>
    <xf numFmtId="3" fontId="44" fillId="0" borderId="167" xfId="172" applyNumberFormat="1" applyFont="1" applyFill="1" applyBorder="1" applyAlignment="1">
      <alignment horizontal="right" vertical="center"/>
      <protection/>
    </xf>
    <xf numFmtId="3" fontId="44" fillId="0" borderId="168" xfId="172" applyNumberFormat="1" applyFont="1" applyFill="1" applyBorder="1" applyAlignment="1">
      <alignment horizontal="right" vertical="center"/>
      <protection/>
    </xf>
    <xf numFmtId="0" fontId="44" fillId="57" borderId="88" xfId="172" applyFont="1" applyFill="1" applyBorder="1" applyAlignment="1">
      <alignment horizontal="center" vertical="center"/>
      <protection/>
    </xf>
    <xf numFmtId="0" fontId="44" fillId="0" borderId="44" xfId="172" applyFont="1" applyFill="1" applyBorder="1" applyAlignment="1">
      <alignment horizontal="center" vertical="center"/>
      <protection/>
    </xf>
    <xf numFmtId="3" fontId="44" fillId="56" borderId="169" xfId="125" applyNumberFormat="1" applyFont="1" applyFill="1" applyBorder="1" applyAlignment="1">
      <alignment horizontal="right" vertical="center"/>
    </xf>
    <xf numFmtId="3" fontId="44" fillId="56" borderId="72" xfId="125" applyNumberFormat="1" applyFont="1" applyFill="1" applyBorder="1" applyAlignment="1">
      <alignment horizontal="right" vertical="center"/>
    </xf>
    <xf numFmtId="3" fontId="44" fillId="0" borderId="77" xfId="125" applyNumberFormat="1" applyFont="1" applyFill="1" applyBorder="1" applyAlignment="1">
      <alignment horizontal="right" vertical="center"/>
    </xf>
    <xf numFmtId="3" fontId="44" fillId="0" borderId="88" xfId="125" applyNumberFormat="1" applyFont="1" applyFill="1" applyBorder="1" applyAlignment="1">
      <alignment horizontal="right" vertical="center"/>
    </xf>
    <xf numFmtId="3" fontId="44" fillId="0" borderId="44" xfId="125" applyNumberFormat="1" applyFont="1" applyFill="1" applyBorder="1" applyAlignment="1">
      <alignment horizontal="right" vertical="center"/>
    </xf>
    <xf numFmtId="3" fontId="44" fillId="0" borderId="88" xfId="172" applyNumberFormat="1" applyFont="1" applyFill="1" applyBorder="1" applyAlignment="1">
      <alignment horizontal="right" vertical="center"/>
      <protection/>
    </xf>
    <xf numFmtId="3" fontId="44" fillId="0" borderId="44" xfId="172" applyNumberFormat="1" applyFont="1" applyFill="1" applyBorder="1" applyAlignment="1">
      <alignment horizontal="right" vertical="center"/>
      <protection/>
    </xf>
    <xf numFmtId="3" fontId="44" fillId="0" borderId="3" xfId="125" applyNumberFormat="1" applyFont="1" applyFill="1" applyBorder="1" applyAlignment="1">
      <alignment horizontal="right" vertical="center"/>
    </xf>
    <xf numFmtId="3" fontId="44" fillId="0" borderId="169" xfId="172" applyNumberFormat="1" applyFont="1" applyFill="1" applyBorder="1" applyAlignment="1">
      <alignment horizontal="right" vertical="center"/>
      <protection/>
    </xf>
    <xf numFmtId="3" fontId="44" fillId="0" borderId="72" xfId="172" applyNumberFormat="1" applyFont="1" applyFill="1" applyBorder="1" applyAlignment="1">
      <alignment horizontal="right" vertical="center"/>
      <protection/>
    </xf>
    <xf numFmtId="3" fontId="44" fillId="0" borderId="170" xfId="172" applyNumberFormat="1" applyFont="1" applyFill="1" applyBorder="1" applyAlignment="1">
      <alignment horizontal="right" vertical="center"/>
      <protection/>
    </xf>
    <xf numFmtId="3" fontId="44" fillId="0" borderId="67" xfId="172" applyNumberFormat="1" applyFont="1" applyFill="1" applyBorder="1" applyAlignment="1">
      <alignment horizontal="right" vertical="center"/>
      <protection/>
    </xf>
    <xf numFmtId="0" fontId="17" fillId="55" borderId="171" xfId="172" applyFont="1" applyFill="1" applyBorder="1" applyAlignment="1">
      <alignment horizontal="left" vertical="center"/>
      <protection/>
    </xf>
    <xf numFmtId="0" fontId="44" fillId="57" borderId="172" xfId="172" applyFont="1" applyFill="1" applyBorder="1" applyAlignment="1">
      <alignment horizontal="center" vertical="center"/>
      <protection/>
    </xf>
    <xf numFmtId="0" fontId="44" fillId="0" borderId="173" xfId="172" applyFont="1" applyFill="1" applyBorder="1" applyAlignment="1">
      <alignment horizontal="center" vertical="center"/>
      <protection/>
    </xf>
    <xf numFmtId="3" fontId="44" fillId="56" borderId="174" xfId="125" applyNumberFormat="1" applyFont="1" applyFill="1" applyBorder="1" applyAlignment="1">
      <alignment horizontal="right" vertical="center"/>
    </xf>
    <xf numFmtId="3" fontId="44" fillId="56" borderId="175" xfId="125" applyNumberFormat="1" applyFont="1" applyFill="1" applyBorder="1" applyAlignment="1">
      <alignment horizontal="right" vertical="center"/>
    </xf>
    <xf numFmtId="3" fontId="44" fillId="0" borderId="176" xfId="125" applyNumberFormat="1" applyFont="1" applyFill="1" applyBorder="1" applyAlignment="1">
      <alignment horizontal="right" vertical="center"/>
    </xf>
    <xf numFmtId="3" fontId="44" fillId="0" borderId="172" xfId="125" applyNumberFormat="1" applyFont="1" applyFill="1" applyBorder="1" applyAlignment="1">
      <alignment horizontal="right" vertical="center"/>
    </xf>
    <xf numFmtId="3" fontId="44" fillId="0" borderId="173" xfId="125" applyNumberFormat="1" applyFont="1" applyFill="1" applyBorder="1" applyAlignment="1">
      <alignment horizontal="right" vertical="center"/>
    </xf>
    <xf numFmtId="3" fontId="44" fillId="0" borderId="172" xfId="172" applyNumberFormat="1" applyFont="1" applyFill="1" applyBorder="1" applyAlignment="1">
      <alignment horizontal="right" vertical="center"/>
      <protection/>
    </xf>
    <xf numFmtId="3" fontId="44" fillId="0" borderId="173" xfId="172" applyNumberFormat="1" applyFont="1" applyFill="1" applyBorder="1" applyAlignment="1">
      <alignment horizontal="right" vertical="center"/>
      <protection/>
    </xf>
    <xf numFmtId="3" fontId="44" fillId="0" borderId="177" xfId="125" applyNumberFormat="1" applyFont="1" applyFill="1" applyBorder="1" applyAlignment="1">
      <alignment horizontal="right" vertical="center"/>
    </xf>
    <xf numFmtId="3" fontId="44" fillId="0" borderId="174" xfId="172" applyNumberFormat="1" applyFont="1" applyFill="1" applyBorder="1" applyAlignment="1">
      <alignment horizontal="right" vertical="center"/>
      <protection/>
    </xf>
    <xf numFmtId="3" fontId="44" fillId="0" borderId="175" xfId="172" applyNumberFormat="1" applyFont="1" applyFill="1" applyBorder="1" applyAlignment="1">
      <alignment horizontal="right" vertical="center"/>
      <protection/>
    </xf>
    <xf numFmtId="3" fontId="44" fillId="0" borderId="178" xfId="172" applyNumberFormat="1" applyFont="1" applyFill="1" applyBorder="1" applyAlignment="1">
      <alignment horizontal="right" vertical="center"/>
      <protection/>
    </xf>
    <xf numFmtId="3" fontId="44" fillId="0" borderId="179" xfId="172" applyNumberFormat="1" applyFont="1" applyFill="1" applyBorder="1" applyAlignment="1">
      <alignment horizontal="right" vertical="center"/>
      <protection/>
    </xf>
    <xf numFmtId="190" fontId="17" fillId="55" borderId="146" xfId="172" applyNumberFormat="1" applyFont="1" applyFill="1" applyBorder="1" applyAlignment="1">
      <alignment horizontal="left" vertical="center"/>
      <protection/>
    </xf>
    <xf numFmtId="0" fontId="48" fillId="55" borderId="0" xfId="176" applyFont="1" applyFill="1" applyBorder="1" applyAlignment="1">
      <alignment vertical="center"/>
      <protection/>
    </xf>
    <xf numFmtId="0" fontId="49" fillId="55" borderId="0" xfId="176" applyFont="1" applyFill="1" applyBorder="1" applyAlignment="1">
      <alignment vertical="center"/>
      <protection/>
    </xf>
    <xf numFmtId="0" fontId="3" fillId="57" borderId="0" xfId="172" applyFont="1" applyFill="1" applyBorder="1" applyAlignment="1">
      <alignment vertical="center"/>
      <protection/>
    </xf>
    <xf numFmtId="0" fontId="3" fillId="57" borderId="41" xfId="172" applyFont="1" applyFill="1" applyBorder="1" applyAlignment="1">
      <alignment vertical="center"/>
      <protection/>
    </xf>
    <xf numFmtId="3" fontId="44" fillId="57" borderId="160" xfId="125" applyNumberFormat="1" applyFont="1" applyFill="1" applyBorder="1" applyAlignment="1">
      <alignment horizontal="right" vertical="center"/>
    </xf>
    <xf numFmtId="3" fontId="44" fillId="57" borderId="180" xfId="125" applyNumberFormat="1" applyFont="1" applyFill="1" applyBorder="1" applyAlignment="1">
      <alignment horizontal="right" vertical="center"/>
    </xf>
    <xf numFmtId="3" fontId="44" fillId="57" borderId="81" xfId="125" applyNumberFormat="1" applyFont="1" applyFill="1" applyBorder="1" applyAlignment="1">
      <alignment horizontal="right" vertical="center"/>
    </xf>
    <xf numFmtId="3" fontId="44" fillId="57" borderId="33" xfId="125" applyNumberFormat="1" applyFont="1" applyFill="1" applyBorder="1" applyAlignment="1">
      <alignment horizontal="right" vertical="center"/>
    </xf>
    <xf numFmtId="0" fontId="3" fillId="57" borderId="85" xfId="172" applyFont="1" applyFill="1" applyBorder="1" applyAlignment="1">
      <alignment horizontal="left" vertical="center"/>
      <protection/>
    </xf>
    <xf numFmtId="0" fontId="3" fillId="57" borderId="2" xfId="172" applyFont="1" applyFill="1" applyBorder="1" applyAlignment="1">
      <alignment horizontal="center" vertical="center"/>
      <protection/>
    </xf>
    <xf numFmtId="3" fontId="44" fillId="57" borderId="163" xfId="125" applyNumberFormat="1" applyFont="1" applyFill="1" applyBorder="1" applyAlignment="1">
      <alignment horizontal="right" vertical="center"/>
    </xf>
    <xf numFmtId="3" fontId="44" fillId="57" borderId="177" xfId="125" applyNumberFormat="1" applyFont="1" applyFill="1" applyBorder="1" applyAlignment="1">
      <alignment horizontal="right" vertical="center"/>
    </xf>
    <xf numFmtId="3" fontId="44" fillId="57" borderId="3" xfId="125" applyNumberFormat="1" applyFont="1" applyFill="1" applyBorder="1" applyAlignment="1">
      <alignment horizontal="right" vertical="center"/>
    </xf>
    <xf numFmtId="3" fontId="44" fillId="57" borderId="130" xfId="125" applyNumberFormat="1" applyFont="1" applyFill="1" applyBorder="1" applyAlignment="1">
      <alignment horizontal="right" vertical="center"/>
    </xf>
    <xf numFmtId="0" fontId="44" fillId="55" borderId="0" xfId="172" applyFont="1" applyFill="1" applyAlignment="1">
      <alignment horizontal="left" vertical="center"/>
      <protection/>
    </xf>
    <xf numFmtId="3" fontId="44" fillId="57" borderId="42" xfId="172" applyNumberFormat="1" applyFont="1" applyFill="1" applyBorder="1" applyAlignment="1">
      <alignment horizontal="left" vertical="center"/>
      <protection/>
    </xf>
    <xf numFmtId="3" fontId="44" fillId="57" borderId="172" xfId="173" applyNumberFormat="1" applyFont="1" applyFill="1" applyBorder="1" applyAlignment="1">
      <alignment horizontal="left" vertical="center"/>
      <protection/>
    </xf>
    <xf numFmtId="3" fontId="44" fillId="57" borderId="88" xfId="173" applyNumberFormat="1" applyFont="1" applyFill="1" applyBorder="1" applyAlignment="1">
      <alignment horizontal="left" vertical="center"/>
      <protection/>
    </xf>
    <xf numFmtId="3" fontId="44" fillId="57" borderId="46" xfId="173" applyNumberFormat="1" applyFont="1" applyFill="1" applyBorder="1" applyAlignment="1">
      <alignment horizontal="left" vertical="center"/>
      <protection/>
    </xf>
    <xf numFmtId="0" fontId="3" fillId="57" borderId="40" xfId="172" applyFont="1" applyFill="1" applyBorder="1" applyAlignment="1">
      <alignment vertical="center"/>
      <protection/>
    </xf>
    <xf numFmtId="190" fontId="17" fillId="55" borderId="171" xfId="172" applyNumberFormat="1" applyFont="1" applyFill="1" applyBorder="1" applyAlignment="1">
      <alignment horizontal="left" vertical="center"/>
      <protection/>
    </xf>
    <xf numFmtId="3" fontId="29" fillId="53" borderId="0" xfId="120" applyNumberFormat="1" applyFont="1" applyFill="1" applyBorder="1" applyAlignment="1">
      <alignment horizontal="center" vertical="top"/>
    </xf>
    <xf numFmtId="3" fontId="29" fillId="53" borderId="0" xfId="120" applyNumberFormat="1" applyFont="1" applyFill="1" applyBorder="1" applyAlignment="1">
      <alignment vertical="top"/>
    </xf>
    <xf numFmtId="0" fontId="29" fillId="53" borderId="0" xfId="0" applyFont="1" applyFill="1" applyAlignment="1">
      <alignment vertical="top"/>
    </xf>
    <xf numFmtId="3" fontId="44" fillId="0" borderId="170" xfId="125" applyNumberFormat="1" applyFont="1" applyFill="1" applyBorder="1" applyAlignment="1">
      <alignment horizontal="right" vertical="center"/>
    </xf>
    <xf numFmtId="3" fontId="29" fillId="55" borderId="0" xfId="120" applyNumberFormat="1" applyFont="1" applyFill="1" applyBorder="1" applyAlignment="1">
      <alignment horizontal="center" vertical="top"/>
    </xf>
    <xf numFmtId="0" fontId="29" fillId="55" borderId="0" xfId="172" applyFont="1" applyFill="1" applyAlignment="1">
      <alignment horizontal="left" vertical="center"/>
      <protection/>
    </xf>
    <xf numFmtId="3" fontId="44" fillId="55" borderId="146" xfId="125" applyNumberFormat="1" applyFont="1" applyFill="1" applyBorder="1" applyAlignment="1">
      <alignment horizontal="right" vertical="center"/>
    </xf>
    <xf numFmtId="3" fontId="44" fillId="56" borderId="179" xfId="125" applyNumberFormat="1" applyFont="1" applyFill="1" applyBorder="1" applyAlignment="1">
      <alignment horizontal="right" vertical="center"/>
    </xf>
    <xf numFmtId="3" fontId="44" fillId="56" borderId="67" xfId="125" applyNumberFormat="1" applyFont="1" applyFill="1" applyBorder="1" applyAlignment="1">
      <alignment horizontal="right" vertical="center"/>
    </xf>
    <xf numFmtId="3" fontId="44" fillId="56" borderId="168" xfId="125" applyNumberFormat="1" applyFont="1" applyFill="1" applyBorder="1" applyAlignment="1">
      <alignment horizontal="right" vertical="center"/>
    </xf>
    <xf numFmtId="3" fontId="44" fillId="0" borderId="159" xfId="125" applyNumberFormat="1" applyFont="1" applyFill="1" applyBorder="1" applyAlignment="1">
      <alignment horizontal="right" vertical="center"/>
    </xf>
    <xf numFmtId="3" fontId="44" fillId="0" borderId="178" xfId="125" applyNumberFormat="1" applyFont="1" applyFill="1" applyBorder="1" applyAlignment="1">
      <alignment horizontal="right" vertical="center"/>
    </xf>
    <xf numFmtId="3" fontId="44" fillId="0" borderId="167" xfId="125" applyNumberFormat="1" applyFont="1" applyFill="1" applyBorder="1" applyAlignment="1">
      <alignment horizontal="right" vertical="center"/>
    </xf>
    <xf numFmtId="3" fontId="44" fillId="56" borderId="166" xfId="125" applyNumberFormat="1" applyFont="1" applyFill="1" applyBorder="1" applyAlignment="1">
      <alignment horizontal="right" vertical="center"/>
    </xf>
    <xf numFmtId="3" fontId="44" fillId="55" borderId="34" xfId="125" applyNumberFormat="1" applyFont="1" applyFill="1" applyBorder="1" applyAlignment="1">
      <alignment horizontal="right" vertical="center"/>
    </xf>
    <xf numFmtId="3" fontId="44" fillId="56" borderId="181" xfId="125" applyNumberFormat="1" applyFont="1" applyFill="1" applyBorder="1" applyAlignment="1">
      <alignment horizontal="right" vertical="center"/>
    </xf>
    <xf numFmtId="3" fontId="44" fillId="56" borderId="121" xfId="125" applyNumberFormat="1" applyFont="1" applyFill="1" applyBorder="1" applyAlignment="1">
      <alignment horizontal="right" vertical="center"/>
    </xf>
    <xf numFmtId="3" fontId="44" fillId="56" borderId="62" xfId="125" applyNumberFormat="1" applyFont="1" applyFill="1" applyBorder="1" applyAlignment="1">
      <alignment horizontal="right" vertical="center"/>
    </xf>
    <xf numFmtId="0" fontId="3" fillId="58" borderId="182" xfId="172" applyFont="1" applyFill="1" applyBorder="1" applyAlignment="1">
      <alignment horizontal="center" vertical="center"/>
      <protection/>
    </xf>
    <xf numFmtId="0" fontId="3" fillId="58" borderId="183" xfId="172" applyFont="1" applyFill="1" applyBorder="1" applyAlignment="1">
      <alignment horizontal="center" vertical="center"/>
      <protection/>
    </xf>
    <xf numFmtId="0" fontId="3" fillId="58" borderId="86" xfId="172" applyFont="1" applyFill="1" applyBorder="1" applyAlignment="1">
      <alignment horizontal="center" vertical="center"/>
      <protection/>
    </xf>
    <xf numFmtId="0" fontId="3" fillId="58" borderId="39" xfId="172" applyFont="1" applyFill="1" applyBorder="1" applyAlignment="1">
      <alignment horizontal="center" vertical="center"/>
      <protection/>
    </xf>
    <xf numFmtId="0" fontId="33" fillId="55" borderId="0" xfId="0" applyFont="1" applyFill="1" applyAlignment="1">
      <alignment/>
    </xf>
    <xf numFmtId="0" fontId="17" fillId="55" borderId="0" xfId="0" applyFont="1" applyFill="1" applyAlignment="1">
      <alignment/>
    </xf>
    <xf numFmtId="0" fontId="17" fillId="55" borderId="0" xfId="0" applyFont="1" applyFill="1" applyBorder="1" applyAlignment="1">
      <alignment horizontal="left"/>
    </xf>
    <xf numFmtId="0" fontId="17" fillId="55" borderId="0" xfId="0" applyFont="1" applyFill="1" applyAlignment="1">
      <alignment horizontal="justify"/>
    </xf>
    <xf numFmtId="0" fontId="17" fillId="55" borderId="0" xfId="0" applyFont="1" applyFill="1" applyBorder="1" applyAlignment="1">
      <alignment horizontal="justify" vertical="center" wrapText="1"/>
    </xf>
    <xf numFmtId="0" fontId="17" fillId="55" borderId="0" xfId="0" applyFont="1" applyFill="1" applyBorder="1" applyAlignment="1">
      <alignment horizontal="justify" vertical="top" wrapText="1"/>
    </xf>
    <xf numFmtId="0" fontId="37" fillId="55" borderId="0" xfId="0" applyFont="1" applyFill="1" applyBorder="1" applyAlignment="1">
      <alignment horizontal="left" vertical="center"/>
    </xf>
    <xf numFmtId="0" fontId="17" fillId="55" borderId="0" xfId="0" applyFont="1" applyFill="1" applyAlignment="1">
      <alignment vertical="center"/>
    </xf>
    <xf numFmtId="0" fontId="4" fillId="55" borderId="0" xfId="0" applyFont="1" applyFill="1" applyAlignment="1">
      <alignment/>
    </xf>
    <xf numFmtId="0" fontId="21" fillId="0" borderId="0" xfId="0" applyFont="1" applyFill="1" applyAlignment="1">
      <alignment horizontal="center" vertical="center"/>
    </xf>
    <xf numFmtId="0" fontId="21" fillId="0" borderId="0" xfId="0" applyFont="1" applyFill="1" applyBorder="1" applyAlignment="1">
      <alignment horizontal="center" vertical="center"/>
    </xf>
    <xf numFmtId="0" fontId="21" fillId="0" borderId="0" xfId="0" applyFont="1" applyFill="1" applyBorder="1" applyAlignment="1">
      <alignment horizontal="center" vertical="center" wrapText="1"/>
    </xf>
    <xf numFmtId="0" fontId="29" fillId="0" borderId="184" xfId="0" applyFont="1" applyFill="1" applyBorder="1" applyAlignment="1">
      <alignment horizontal="center" vertical="center" wrapText="1"/>
    </xf>
    <xf numFmtId="0" fontId="29" fillId="0" borderId="185" xfId="0" applyFont="1" applyFill="1" applyBorder="1" applyAlignment="1">
      <alignment horizontal="center" vertical="center" wrapText="1"/>
    </xf>
    <xf numFmtId="0" fontId="21" fillId="0" borderId="186" xfId="0" applyFont="1" applyFill="1" applyBorder="1" applyAlignment="1">
      <alignment vertical="center"/>
    </xf>
    <xf numFmtId="0" fontId="21" fillId="0" borderId="187" xfId="0" applyFont="1" applyFill="1" applyBorder="1" applyAlignment="1">
      <alignment vertical="center"/>
    </xf>
    <xf numFmtId="0" fontId="21" fillId="0" borderId="70" xfId="0" applyFont="1" applyFill="1" applyBorder="1" applyAlignment="1">
      <alignment vertical="center"/>
    </xf>
    <xf numFmtId="0" fontId="21" fillId="0" borderId="188" xfId="0" applyFont="1" applyFill="1" applyBorder="1" applyAlignment="1">
      <alignment vertical="center"/>
    </xf>
    <xf numFmtId="3" fontId="21" fillId="0" borderId="187" xfId="0" applyNumberFormat="1" applyFont="1" applyFill="1" applyBorder="1" applyAlignment="1">
      <alignment vertical="center"/>
    </xf>
    <xf numFmtId="3" fontId="21" fillId="0" borderId="70" xfId="0" applyNumberFormat="1" applyFont="1" applyFill="1" applyBorder="1" applyAlignment="1">
      <alignment vertical="center"/>
    </xf>
    <xf numFmtId="3" fontId="21" fillId="0" borderId="189" xfId="0" applyNumberFormat="1" applyFont="1" applyFill="1" applyBorder="1" applyAlignment="1">
      <alignment vertical="center"/>
    </xf>
    <xf numFmtId="0" fontId="21" fillId="0" borderId="111" xfId="0" applyFont="1" applyFill="1" applyBorder="1" applyAlignment="1">
      <alignment vertical="center"/>
    </xf>
    <xf numFmtId="0" fontId="21" fillId="0" borderId="0" xfId="0" applyFont="1" applyFill="1" applyBorder="1" applyAlignment="1">
      <alignment vertical="center"/>
    </xf>
    <xf numFmtId="0" fontId="21" fillId="0" borderId="190" xfId="0" applyFont="1" applyFill="1" applyBorder="1" applyAlignment="1">
      <alignment vertical="center"/>
    </xf>
    <xf numFmtId="0" fontId="21" fillId="0" borderId="191" xfId="0" applyFont="1" applyFill="1" applyBorder="1" applyAlignment="1">
      <alignment vertical="center"/>
    </xf>
    <xf numFmtId="0" fontId="21" fillId="0" borderId="75" xfId="0" applyFont="1" applyFill="1" applyBorder="1" applyAlignment="1">
      <alignment vertical="center"/>
    </xf>
    <xf numFmtId="0" fontId="21" fillId="0" borderId="192" xfId="0" applyFont="1" applyFill="1" applyBorder="1" applyAlignment="1">
      <alignment vertical="center"/>
    </xf>
    <xf numFmtId="3" fontId="21" fillId="0" borderId="191" xfId="0" applyNumberFormat="1" applyFont="1" applyFill="1" applyBorder="1" applyAlignment="1">
      <alignment vertical="center"/>
    </xf>
    <xf numFmtId="3" fontId="21" fillId="0" borderId="75" xfId="0" applyNumberFormat="1" applyFont="1" applyFill="1" applyBorder="1" applyAlignment="1">
      <alignment vertical="center"/>
    </xf>
    <xf numFmtId="3" fontId="21" fillId="0" borderId="193" xfId="0" applyNumberFormat="1" applyFont="1" applyFill="1" applyBorder="1" applyAlignment="1">
      <alignment vertical="center"/>
    </xf>
    <xf numFmtId="0" fontId="21" fillId="0" borderId="194" xfId="0" applyFont="1" applyFill="1" applyBorder="1" applyAlignment="1">
      <alignment vertical="center"/>
    </xf>
    <xf numFmtId="0" fontId="21" fillId="0" borderId="195" xfId="0" applyFont="1" applyFill="1" applyBorder="1" applyAlignment="1">
      <alignment vertical="center"/>
    </xf>
    <xf numFmtId="0" fontId="21" fillId="0" borderId="196" xfId="0" applyFont="1" applyFill="1" applyBorder="1" applyAlignment="1">
      <alignment vertical="center"/>
    </xf>
    <xf numFmtId="0" fontId="21" fillId="0" borderId="80" xfId="0" applyFont="1" applyFill="1" applyBorder="1" applyAlignment="1">
      <alignment vertical="center"/>
    </xf>
    <xf numFmtId="0" fontId="21" fillId="0" borderId="197" xfId="0" applyFont="1" applyFill="1" applyBorder="1" applyAlignment="1">
      <alignment vertical="center"/>
    </xf>
    <xf numFmtId="3" fontId="21" fillId="0" borderId="196" xfId="0" applyNumberFormat="1" applyFont="1" applyFill="1" applyBorder="1" applyAlignment="1">
      <alignment vertical="center"/>
    </xf>
    <xf numFmtId="3" fontId="21" fillId="0" borderId="80" xfId="0" applyNumberFormat="1" applyFont="1" applyFill="1" applyBorder="1" applyAlignment="1">
      <alignment vertical="center"/>
    </xf>
    <xf numFmtId="3" fontId="21" fillId="0" borderId="198" xfId="0" applyNumberFormat="1" applyFont="1" applyFill="1" applyBorder="1" applyAlignment="1">
      <alignment vertical="center"/>
    </xf>
    <xf numFmtId="0" fontId="21" fillId="0" borderId="199" xfId="0" applyFont="1" applyFill="1" applyBorder="1" applyAlignment="1">
      <alignment vertical="center"/>
    </xf>
    <xf numFmtId="0" fontId="21" fillId="0" borderId="200" xfId="0" applyFont="1" applyFill="1" applyBorder="1" applyAlignment="1">
      <alignment vertical="center"/>
    </xf>
    <xf numFmtId="0" fontId="21" fillId="0" borderId="201" xfId="0" applyFont="1" applyFill="1" applyBorder="1" applyAlignment="1">
      <alignment vertical="center"/>
    </xf>
    <xf numFmtId="0" fontId="21" fillId="0" borderId="202" xfId="0" applyFont="1" applyFill="1" applyBorder="1" applyAlignment="1">
      <alignment vertical="center"/>
    </xf>
    <xf numFmtId="0" fontId="21" fillId="0" borderId="203" xfId="0" applyFont="1" applyFill="1" applyBorder="1" applyAlignment="1">
      <alignment vertical="center"/>
    </xf>
    <xf numFmtId="3" fontId="21" fillId="0" borderId="201" xfId="0" applyNumberFormat="1" applyFont="1" applyFill="1" applyBorder="1" applyAlignment="1">
      <alignment vertical="center"/>
    </xf>
    <xf numFmtId="3" fontId="21" fillId="0" borderId="202" xfId="0" applyNumberFormat="1" applyFont="1" applyFill="1" applyBorder="1" applyAlignment="1">
      <alignment vertical="center"/>
    </xf>
    <xf numFmtId="3" fontId="21" fillId="0" borderId="204" xfId="0" applyNumberFormat="1" applyFont="1" applyFill="1" applyBorder="1" applyAlignment="1">
      <alignment vertical="center"/>
    </xf>
    <xf numFmtId="0" fontId="21" fillId="0" borderId="116" xfId="0" applyFont="1" applyFill="1" applyBorder="1" applyAlignment="1">
      <alignment vertical="center"/>
    </xf>
    <xf numFmtId="0" fontId="21" fillId="0" borderId="205" xfId="0" applyFont="1" applyFill="1" applyBorder="1" applyAlignment="1">
      <alignment vertical="center"/>
    </xf>
    <xf numFmtId="0" fontId="21" fillId="0" borderId="206" xfId="0" applyFont="1" applyFill="1" applyBorder="1" applyAlignment="1">
      <alignment vertical="center"/>
    </xf>
    <xf numFmtId="0" fontId="21" fillId="0" borderId="83" xfId="0" applyFont="1" applyFill="1" applyBorder="1" applyAlignment="1">
      <alignment vertical="center"/>
    </xf>
    <xf numFmtId="0" fontId="21" fillId="0" borderId="207" xfId="0" applyFont="1" applyFill="1" applyBorder="1" applyAlignment="1">
      <alignment vertical="center"/>
    </xf>
    <xf numFmtId="3" fontId="21" fillId="0" borderId="206" xfId="0" applyNumberFormat="1" applyFont="1" applyFill="1" applyBorder="1" applyAlignment="1">
      <alignment vertical="center"/>
    </xf>
    <xf numFmtId="3" fontId="21" fillId="0" borderId="83" xfId="0" applyNumberFormat="1" applyFont="1" applyFill="1" applyBorder="1" applyAlignment="1">
      <alignment vertical="center"/>
    </xf>
    <xf numFmtId="3" fontId="21" fillId="0" borderId="208" xfId="0" applyNumberFormat="1" applyFont="1" applyFill="1" applyBorder="1" applyAlignment="1">
      <alignment vertical="center"/>
    </xf>
    <xf numFmtId="0" fontId="21" fillId="0" borderId="109" xfId="0" applyFont="1" applyFill="1" applyBorder="1" applyAlignment="1">
      <alignment vertical="center"/>
    </xf>
    <xf numFmtId="0" fontId="21" fillId="0" borderId="209" xfId="0" applyFont="1" applyFill="1" applyBorder="1" applyAlignment="1">
      <alignment vertical="center"/>
    </xf>
    <xf numFmtId="0" fontId="21" fillId="0" borderId="184" xfId="0" applyFont="1" applyFill="1" applyBorder="1" applyAlignment="1">
      <alignment vertical="center"/>
    </xf>
    <xf numFmtId="0" fontId="21" fillId="0" borderId="185" xfId="0" applyFont="1" applyFill="1" applyBorder="1" applyAlignment="1">
      <alignment vertical="center"/>
    </xf>
    <xf numFmtId="0" fontId="21" fillId="0" borderId="210" xfId="0" applyFont="1" applyFill="1" applyBorder="1" applyAlignment="1">
      <alignment vertical="center"/>
    </xf>
    <xf numFmtId="3" fontId="21" fillId="0" borderId="184" xfId="0" applyNumberFormat="1" applyFont="1" applyFill="1" applyBorder="1" applyAlignment="1">
      <alignment vertical="center"/>
    </xf>
    <xf numFmtId="3" fontId="21" fillId="0" borderId="185" xfId="0" applyNumberFormat="1" applyFont="1" applyFill="1" applyBorder="1" applyAlignment="1">
      <alignment vertical="center"/>
    </xf>
    <xf numFmtId="3" fontId="21" fillId="0" borderId="211" xfId="0" applyNumberFormat="1" applyFont="1" applyFill="1" applyBorder="1" applyAlignment="1">
      <alignment vertical="center"/>
    </xf>
    <xf numFmtId="0" fontId="21" fillId="0" borderId="212" xfId="0" applyFont="1" applyFill="1" applyBorder="1" applyAlignment="1">
      <alignment vertical="center"/>
    </xf>
    <xf numFmtId="0" fontId="21" fillId="0" borderId="37" xfId="0" applyFont="1" applyFill="1" applyBorder="1" applyAlignment="1">
      <alignment horizontal="center" vertical="center"/>
    </xf>
    <xf numFmtId="0" fontId="21" fillId="0" borderId="50" xfId="0" applyFont="1" applyFill="1" applyBorder="1" applyAlignment="1">
      <alignment horizontal="center" vertical="center"/>
    </xf>
    <xf numFmtId="0" fontId="29" fillId="0" borderId="0" xfId="0" applyFont="1" applyFill="1" applyAlignment="1">
      <alignment vertical="center"/>
    </xf>
    <xf numFmtId="0" fontId="29" fillId="0" borderId="0" xfId="0" applyFont="1" applyFill="1" applyAlignment="1">
      <alignment horizontal="center" vertical="center"/>
    </xf>
    <xf numFmtId="0" fontId="29" fillId="0" borderId="0" xfId="0" applyFont="1" applyFill="1" applyBorder="1" applyAlignment="1">
      <alignment vertical="center"/>
    </xf>
    <xf numFmtId="0" fontId="29" fillId="0" borderId="213" xfId="0" applyFont="1" applyFill="1" applyBorder="1" applyAlignment="1">
      <alignment horizontal="center" vertical="center" wrapText="1"/>
    </xf>
    <xf numFmtId="0" fontId="29" fillId="0" borderId="187" xfId="0" applyFont="1" applyFill="1" applyBorder="1" applyAlignment="1">
      <alignment horizontal="center" vertical="center" wrapText="1"/>
    </xf>
    <xf numFmtId="0" fontId="29" fillId="0" borderId="214" xfId="0" applyFont="1" applyFill="1" applyBorder="1" applyAlignment="1">
      <alignment horizontal="center" vertical="center" wrapText="1"/>
    </xf>
    <xf numFmtId="0" fontId="29" fillId="0" borderId="215" xfId="0" applyFont="1" applyFill="1" applyBorder="1" applyAlignment="1">
      <alignment horizontal="center" vertical="center" wrapText="1"/>
    </xf>
    <xf numFmtId="3" fontId="17" fillId="53" borderId="0" xfId="120" applyNumberFormat="1" applyFont="1" applyFill="1" applyBorder="1" applyAlignment="1">
      <alignment horizontal="center" vertical="center"/>
    </xf>
    <xf numFmtId="3" fontId="17" fillId="53" borderId="41" xfId="120" applyNumberFormat="1" applyFont="1" applyFill="1" applyBorder="1" applyAlignment="1">
      <alignment vertical="center"/>
    </xf>
    <xf numFmtId="3" fontId="17" fillId="53" borderId="160" xfId="120" applyNumberFormat="1" applyFont="1" applyFill="1" applyBorder="1" applyAlignment="1">
      <alignment horizontal="center" vertical="center"/>
    </xf>
    <xf numFmtId="3" fontId="17" fillId="53" borderId="81" xfId="120" applyNumberFormat="1" applyFont="1" applyFill="1" applyBorder="1" applyAlignment="1">
      <alignment horizontal="center" vertical="center"/>
    </xf>
    <xf numFmtId="3" fontId="17" fillId="53" borderId="216" xfId="120" applyNumberFormat="1" applyFont="1" applyFill="1" applyBorder="1" applyAlignment="1">
      <alignment horizontal="left" vertical="center"/>
    </xf>
    <xf numFmtId="3" fontId="17" fillId="53" borderId="104" xfId="120" applyNumberFormat="1" applyFont="1" applyFill="1" applyBorder="1" applyAlignment="1">
      <alignment vertical="center"/>
    </xf>
    <xf numFmtId="3" fontId="17" fillId="53" borderId="153" xfId="120" applyNumberFormat="1" applyFont="1" applyFill="1" applyBorder="1" applyAlignment="1">
      <alignment horizontal="center" vertical="center"/>
    </xf>
    <xf numFmtId="3" fontId="17" fillId="53" borderId="217" xfId="120" applyNumberFormat="1" applyFont="1" applyFill="1" applyBorder="1" applyAlignment="1">
      <alignment vertical="center"/>
    </xf>
    <xf numFmtId="3" fontId="17" fillId="53" borderId="161" xfId="120" applyNumberFormat="1" applyFont="1" applyFill="1" applyBorder="1" applyAlignment="1">
      <alignment vertical="center"/>
    </xf>
    <xf numFmtId="3" fontId="17" fillId="53" borderId="87" xfId="120" applyNumberFormat="1" applyFont="1" applyFill="1" applyBorder="1" applyAlignment="1">
      <alignment horizontal="center" vertical="center"/>
    </xf>
    <xf numFmtId="3" fontId="17" fillId="53" borderId="105" xfId="120" applyNumberFormat="1" applyFont="1" applyFill="1" applyBorder="1" applyAlignment="1">
      <alignment vertical="center"/>
    </xf>
    <xf numFmtId="3" fontId="17" fillId="53" borderId="40" xfId="120" applyNumberFormat="1" applyFont="1" applyFill="1" applyBorder="1" applyAlignment="1">
      <alignment vertical="center"/>
    </xf>
    <xf numFmtId="3" fontId="17" fillId="53" borderId="32" xfId="120" applyNumberFormat="1" applyFont="1" applyFill="1" applyBorder="1" applyAlignment="1">
      <alignment vertical="center"/>
    </xf>
    <xf numFmtId="3" fontId="17" fillId="53" borderId="46" xfId="120" applyNumberFormat="1" applyFont="1" applyFill="1" applyBorder="1" applyAlignment="1">
      <alignment horizontal="left" vertical="center"/>
    </xf>
    <xf numFmtId="3" fontId="17" fillId="53" borderId="218" xfId="120" applyNumberFormat="1" applyFont="1" applyFill="1" applyBorder="1" applyAlignment="1">
      <alignment horizontal="left" vertical="center"/>
    </xf>
    <xf numFmtId="0" fontId="17" fillId="53" borderId="219" xfId="0" applyFont="1" applyFill="1" applyBorder="1" applyAlignment="1">
      <alignment horizontal="left" vertical="center"/>
    </xf>
    <xf numFmtId="3" fontId="34" fillId="56" borderId="107" xfId="120" applyNumberFormat="1" applyFont="1" applyFill="1" applyBorder="1" applyAlignment="1">
      <alignment horizontal="right" vertical="center"/>
    </xf>
    <xf numFmtId="187" fontId="34" fillId="56" borderId="30" xfId="0" applyNumberFormat="1" applyFont="1" applyFill="1" applyBorder="1" applyAlignment="1">
      <alignment horizontal="right" vertical="center"/>
    </xf>
    <xf numFmtId="0" fontId="34" fillId="56" borderId="30" xfId="0" applyFont="1" applyFill="1" applyBorder="1" applyAlignment="1">
      <alignment horizontal="right" vertical="center"/>
    </xf>
    <xf numFmtId="187" fontId="34" fillId="56" borderId="31" xfId="0" applyNumberFormat="1" applyFont="1" applyFill="1" applyBorder="1" applyAlignment="1">
      <alignment horizontal="right" vertical="center"/>
    </xf>
    <xf numFmtId="0" fontId="34" fillId="56" borderId="217" xfId="0" applyFont="1" applyFill="1" applyBorder="1" applyAlignment="1">
      <alignment horizontal="right" vertical="center"/>
    </xf>
    <xf numFmtId="0" fontId="34" fillId="56" borderId="220" xfId="0" applyFont="1" applyFill="1" applyBorder="1" applyAlignment="1">
      <alignment horizontal="right" vertical="center"/>
    </xf>
    <xf numFmtId="0" fontId="34" fillId="56" borderId="37" xfId="0" applyFont="1" applyFill="1" applyBorder="1" applyAlignment="1">
      <alignment horizontal="right" vertical="center"/>
    </xf>
    <xf numFmtId="0" fontId="34" fillId="56" borderId="221" xfId="0" applyFont="1" applyFill="1" applyBorder="1" applyAlignment="1">
      <alignment horizontal="right" vertical="center"/>
    </xf>
    <xf numFmtId="0" fontId="34" fillId="56" borderId="49" xfId="0" applyFont="1" applyFill="1" applyBorder="1" applyAlignment="1">
      <alignment horizontal="right" vertical="center"/>
    </xf>
    <xf numFmtId="3" fontId="34" fillId="56" borderId="47" xfId="120" applyNumberFormat="1" applyFont="1" applyFill="1" applyBorder="1" applyAlignment="1">
      <alignment horizontal="right" vertical="center"/>
    </xf>
    <xf numFmtId="3" fontId="33" fillId="55" borderId="0" xfId="120" applyNumberFormat="1" applyFont="1" applyFill="1" applyAlignment="1">
      <alignment/>
    </xf>
    <xf numFmtId="0" fontId="33" fillId="55" borderId="0" xfId="0" applyFont="1" applyFill="1" applyAlignment="1">
      <alignment vertical="center"/>
    </xf>
    <xf numFmtId="3" fontId="37" fillId="55" borderId="0" xfId="120" applyNumberFormat="1" applyFont="1" applyFill="1" applyAlignment="1">
      <alignment/>
    </xf>
    <xf numFmtId="3" fontId="17" fillId="55" borderId="0" xfId="120" applyNumberFormat="1" applyFont="1" applyFill="1" applyAlignment="1">
      <alignment horizontal="right"/>
    </xf>
    <xf numFmtId="0" fontId="17" fillId="55" borderId="0" xfId="0" applyFont="1" applyFill="1" applyAlignment="1">
      <alignment/>
    </xf>
    <xf numFmtId="0" fontId="17" fillId="55" borderId="0" xfId="0" applyFont="1" applyFill="1" applyBorder="1" applyAlignment="1">
      <alignment horizontal="center" vertical="center"/>
    </xf>
    <xf numFmtId="0" fontId="17" fillId="55" borderId="0" xfId="0" applyFont="1" applyFill="1" applyBorder="1" applyAlignment="1">
      <alignment vertical="center"/>
    </xf>
    <xf numFmtId="0" fontId="31" fillId="55" borderId="0" xfId="0" applyFont="1" applyFill="1" applyAlignment="1">
      <alignment/>
    </xf>
    <xf numFmtId="3" fontId="32" fillId="55" borderId="0" xfId="120" applyNumberFormat="1" applyFont="1" applyFill="1" applyAlignment="1">
      <alignment horizontal="center" vertical="center"/>
    </xf>
    <xf numFmtId="0" fontId="32" fillId="55" borderId="0" xfId="0" applyFont="1" applyFill="1" applyAlignment="1">
      <alignment/>
    </xf>
    <xf numFmtId="0" fontId="17" fillId="55" borderId="0" xfId="0" applyFont="1" applyFill="1" applyBorder="1" applyAlignment="1">
      <alignment/>
    </xf>
    <xf numFmtId="0" fontId="3" fillId="55" borderId="0" xfId="0" applyFont="1" applyFill="1" applyBorder="1" applyAlignment="1">
      <alignment vertical="center"/>
    </xf>
    <xf numFmtId="0" fontId="17" fillId="55" borderId="0" xfId="0" applyFont="1" applyFill="1" applyBorder="1" applyAlignment="1">
      <alignment/>
    </xf>
    <xf numFmtId="189" fontId="17" fillId="55" borderId="0" xfId="0" applyNumberFormat="1" applyFont="1" applyFill="1" applyBorder="1" applyAlignment="1">
      <alignment horizontal="right" vertical="center"/>
    </xf>
    <xf numFmtId="0" fontId="34" fillId="55" borderId="102" xfId="0" applyFont="1" applyFill="1" applyBorder="1" applyAlignment="1">
      <alignment/>
    </xf>
    <xf numFmtId="189" fontId="39" fillId="55" borderId="222" xfId="0" applyNumberFormat="1" applyFont="1" applyFill="1" applyBorder="1" applyAlignment="1">
      <alignment horizontal="right" vertical="center"/>
    </xf>
    <xf numFmtId="0" fontId="34" fillId="55" borderId="32" xfId="0" applyFont="1" applyFill="1" applyBorder="1" applyAlignment="1">
      <alignment/>
    </xf>
    <xf numFmtId="189" fontId="39" fillId="55" borderId="123" xfId="0" applyNumberFormat="1" applyFont="1" applyFill="1" applyBorder="1" applyAlignment="1">
      <alignment horizontal="right" vertical="center"/>
    </xf>
    <xf numFmtId="0" fontId="34" fillId="55" borderId="0" xfId="0" applyFont="1" applyFill="1" applyAlignment="1">
      <alignment/>
    </xf>
    <xf numFmtId="0" fontId="34" fillId="58" borderId="29" xfId="0" applyFont="1" applyFill="1" applyBorder="1" applyAlignment="1">
      <alignment horizontal="center" vertical="center"/>
    </xf>
    <xf numFmtId="0" fontId="34" fillId="58" borderId="31" xfId="0" applyFont="1" applyFill="1" applyBorder="1" applyAlignment="1">
      <alignment horizontal="center" vertical="center"/>
    </xf>
    <xf numFmtId="0" fontId="34" fillId="55" borderId="96" xfId="0" applyFont="1" applyFill="1" applyBorder="1" applyAlignment="1">
      <alignment/>
    </xf>
    <xf numFmtId="189" fontId="39" fillId="55" borderId="223" xfId="0" applyNumberFormat="1" applyFont="1" applyFill="1" applyBorder="1" applyAlignment="1">
      <alignment horizontal="right" vertical="center"/>
    </xf>
    <xf numFmtId="0" fontId="34" fillId="58" borderId="3" xfId="0" applyFont="1" applyFill="1" applyBorder="1" applyAlignment="1">
      <alignment horizontal="center" vertical="center"/>
    </xf>
    <xf numFmtId="0" fontId="17" fillId="54" borderId="220" xfId="0" applyFont="1" applyFill="1" applyBorder="1" applyAlignment="1">
      <alignment horizontal="center" vertical="center"/>
    </xf>
    <xf numFmtId="0" fontId="34" fillId="55" borderId="48" xfId="0" applyFont="1" applyFill="1" applyBorder="1" applyAlignment="1">
      <alignment horizontal="center" vertical="center"/>
    </xf>
    <xf numFmtId="0" fontId="34" fillId="55" borderId="224" xfId="0" applyFont="1" applyFill="1" applyBorder="1" applyAlignment="1">
      <alignment horizontal="center" vertical="center"/>
    </xf>
    <xf numFmtId="0" fontId="34" fillId="55" borderId="96" xfId="0" applyFont="1" applyFill="1" applyBorder="1" applyAlignment="1">
      <alignment horizontal="left" vertical="center"/>
    </xf>
    <xf numFmtId="187" fontId="34" fillId="55" borderId="224" xfId="0" applyNumberFormat="1" applyFont="1" applyFill="1" applyBorder="1" applyAlignment="1">
      <alignment horizontal="right" vertical="center"/>
    </xf>
    <xf numFmtId="0" fontId="34" fillId="55" borderId="224" xfId="0" applyFont="1" applyFill="1" applyBorder="1" applyAlignment="1">
      <alignment horizontal="left" vertical="center"/>
    </xf>
    <xf numFmtId="0" fontId="34" fillId="55" borderId="136" xfId="0" applyFont="1" applyFill="1" applyBorder="1" applyAlignment="1">
      <alignment horizontal="left" vertical="center"/>
    </xf>
    <xf numFmtId="0" fontId="34" fillId="55" borderId="135" xfId="0" applyFont="1" applyFill="1" applyBorder="1" applyAlignment="1">
      <alignment horizontal="left" vertical="center"/>
    </xf>
    <xf numFmtId="0" fontId="34" fillId="55" borderId="113" xfId="0" applyFont="1" applyFill="1" applyBorder="1" applyAlignment="1">
      <alignment horizontal="center" vertical="center"/>
    </xf>
    <xf numFmtId="0" fontId="34" fillId="55" borderId="102" xfId="0" applyFont="1" applyFill="1" applyBorder="1" applyAlignment="1">
      <alignment horizontal="left" vertical="center"/>
    </xf>
    <xf numFmtId="187" fontId="34" fillId="55" borderId="113" xfId="0" applyNumberFormat="1" applyFont="1" applyFill="1" applyBorder="1" applyAlignment="1">
      <alignment horizontal="right" vertical="center"/>
    </xf>
    <xf numFmtId="0" fontId="34" fillId="55" borderId="113" xfId="0" applyFont="1" applyFill="1" applyBorder="1" applyAlignment="1">
      <alignment horizontal="left" vertical="center"/>
    </xf>
    <xf numFmtId="0" fontId="34" fillId="55" borderId="117" xfId="0" applyFont="1" applyFill="1" applyBorder="1" applyAlignment="1">
      <alignment horizontal="left" vertical="center"/>
    </xf>
    <xf numFmtId="0" fontId="34" fillId="55" borderId="128" xfId="0" applyFont="1" applyFill="1" applyBorder="1" applyAlignment="1">
      <alignment horizontal="left" vertical="center"/>
    </xf>
    <xf numFmtId="0" fontId="34" fillId="55" borderId="225" xfId="0" applyFont="1" applyFill="1" applyBorder="1" applyAlignment="1">
      <alignment horizontal="center" vertical="center"/>
    </xf>
    <xf numFmtId="0" fontId="34" fillId="55" borderId="226" xfId="0" applyFont="1" applyFill="1" applyBorder="1" applyAlignment="1">
      <alignment horizontal="left" vertical="center"/>
    </xf>
    <xf numFmtId="187" fontId="34" fillId="55" borderId="225" xfId="0" applyNumberFormat="1" applyFont="1" applyFill="1" applyBorder="1" applyAlignment="1">
      <alignment horizontal="right" vertical="center"/>
    </xf>
    <xf numFmtId="0" fontId="34" fillId="55" borderId="225" xfId="0" applyFont="1" applyFill="1" applyBorder="1" applyAlignment="1">
      <alignment horizontal="right" vertical="center"/>
    </xf>
    <xf numFmtId="0" fontId="34" fillId="55" borderId="134" xfId="0" applyFont="1" applyFill="1" applyBorder="1" applyAlignment="1">
      <alignment horizontal="right" vertical="center"/>
    </xf>
    <xf numFmtId="0" fontId="34" fillId="55" borderId="133" xfId="0" applyFont="1" applyFill="1" applyBorder="1" applyAlignment="1">
      <alignment horizontal="right" vertical="center"/>
    </xf>
    <xf numFmtId="187" fontId="34" fillId="55" borderId="42" xfId="0" applyNumberFormat="1" applyFont="1" applyFill="1" applyBorder="1" applyAlignment="1">
      <alignment horizontal="right" vertical="center"/>
    </xf>
    <xf numFmtId="0" fontId="34" fillId="55" borderId="42" xfId="0" applyFont="1" applyFill="1" applyBorder="1" applyAlignment="1">
      <alignment horizontal="right" vertical="center"/>
    </xf>
    <xf numFmtId="0" fontId="34" fillId="55" borderId="43" xfId="0" applyFont="1" applyFill="1" applyBorder="1" applyAlignment="1">
      <alignment horizontal="right" vertical="center"/>
    </xf>
    <xf numFmtId="0" fontId="34" fillId="55" borderId="46" xfId="0" applyFont="1" applyFill="1" applyBorder="1" applyAlignment="1">
      <alignment horizontal="right" vertical="center"/>
    </xf>
    <xf numFmtId="0" fontId="34" fillId="55" borderId="112" xfId="0" applyFont="1" applyFill="1" applyBorder="1" applyAlignment="1">
      <alignment horizontal="center" vertical="center"/>
    </xf>
    <xf numFmtId="0" fontId="34" fillId="55" borderId="94" xfId="0" applyFont="1" applyFill="1" applyBorder="1" applyAlignment="1">
      <alignment horizontal="left" vertical="center"/>
    </xf>
    <xf numFmtId="187" fontId="34" fillId="55" borderId="112" xfId="0" applyNumberFormat="1" applyFont="1" applyFill="1" applyBorder="1" applyAlignment="1">
      <alignment horizontal="right" vertical="center"/>
    </xf>
    <xf numFmtId="0" fontId="34" fillId="55" borderId="112" xfId="0" applyFont="1" applyFill="1" applyBorder="1" applyAlignment="1">
      <alignment horizontal="left" vertical="center"/>
    </xf>
    <xf numFmtId="0" fontId="34" fillId="55" borderId="227" xfId="0" applyFont="1" applyFill="1" applyBorder="1" applyAlignment="1">
      <alignment horizontal="left" vertical="center"/>
    </xf>
    <xf numFmtId="0" fontId="34" fillId="55" borderId="45" xfId="0" applyFont="1" applyFill="1" applyBorder="1" applyAlignment="1">
      <alignment horizontal="left" vertical="center"/>
    </xf>
    <xf numFmtId="0" fontId="34" fillId="55" borderId="87" xfId="0" applyFont="1" applyFill="1" applyBorder="1" applyAlignment="1">
      <alignment horizontal="left" vertical="center"/>
    </xf>
    <xf numFmtId="0" fontId="34" fillId="55" borderId="40" xfId="0" applyFont="1" applyFill="1" applyBorder="1" applyAlignment="1">
      <alignment horizontal="center" vertical="center"/>
    </xf>
    <xf numFmtId="3" fontId="35" fillId="55" borderId="0" xfId="120" applyNumberFormat="1" applyFont="1" applyFill="1" applyAlignment="1">
      <alignment/>
    </xf>
    <xf numFmtId="0" fontId="35" fillId="55" borderId="0" xfId="0" applyFont="1" applyFill="1" applyAlignment="1">
      <alignment/>
    </xf>
    <xf numFmtId="0" fontId="32" fillId="55" borderId="0" xfId="0" applyFont="1" applyFill="1" applyAlignment="1">
      <alignment vertical="center"/>
    </xf>
    <xf numFmtId="0" fontId="31" fillId="55" borderId="0" xfId="0" applyFont="1" applyFill="1" applyAlignment="1">
      <alignment vertical="center"/>
    </xf>
    <xf numFmtId="0" fontId="17" fillId="55" borderId="0" xfId="0" applyFont="1" applyFill="1" applyAlignment="1">
      <alignment horizontal="right" vertical="center"/>
    </xf>
    <xf numFmtId="0" fontId="34" fillId="55" borderId="0" xfId="0" applyFont="1" applyFill="1" applyBorder="1" applyAlignment="1">
      <alignment/>
    </xf>
    <xf numFmtId="0" fontId="30" fillId="55" borderId="0" xfId="0" applyFont="1" applyFill="1" applyAlignment="1">
      <alignment horizontal="right" vertical="center"/>
    </xf>
    <xf numFmtId="0" fontId="30" fillId="55" borderId="0" xfId="0" applyFont="1" applyFill="1" applyAlignment="1">
      <alignment vertical="center"/>
    </xf>
    <xf numFmtId="0" fontId="29" fillId="55" borderId="0" xfId="0" applyFont="1" applyFill="1" applyAlignment="1">
      <alignment/>
    </xf>
    <xf numFmtId="0" fontId="30" fillId="55" borderId="0" xfId="0" applyFont="1" applyFill="1" applyAlignment="1">
      <alignment vertical="top"/>
    </xf>
    <xf numFmtId="3" fontId="30" fillId="55" borderId="0" xfId="120" applyNumberFormat="1" applyFont="1" applyFill="1" applyBorder="1" applyAlignment="1">
      <alignment horizontal="left" vertical="center"/>
    </xf>
    <xf numFmtId="3" fontId="30" fillId="55" borderId="0" xfId="120" applyNumberFormat="1" applyFont="1" applyFill="1" applyBorder="1" applyAlignment="1">
      <alignment horizontal="left" vertical="top"/>
    </xf>
    <xf numFmtId="0" fontId="30" fillId="55" borderId="0" xfId="0" applyFont="1" applyFill="1" applyAlignment="1">
      <alignment horizontal="right"/>
    </xf>
    <xf numFmtId="0" fontId="30" fillId="55" borderId="0" xfId="0" applyFont="1" applyFill="1" applyAlignment="1">
      <alignment/>
    </xf>
    <xf numFmtId="0" fontId="26" fillId="53" borderId="0" xfId="0" applyFont="1" applyFill="1" applyAlignment="1">
      <alignment/>
    </xf>
    <xf numFmtId="0" fontId="17" fillId="54" borderId="47" xfId="0" applyFont="1" applyFill="1" applyBorder="1" applyAlignment="1">
      <alignment horizontal="center" vertical="center"/>
    </xf>
    <xf numFmtId="0" fontId="34" fillId="57" borderId="51" xfId="0" applyFont="1" applyFill="1" applyBorder="1" applyAlignment="1">
      <alignment horizontal="center" vertical="center"/>
    </xf>
    <xf numFmtId="0" fontId="34" fillId="57" borderId="160" xfId="0" applyFont="1" applyFill="1" applyBorder="1" applyAlignment="1">
      <alignment horizontal="center" vertical="center"/>
    </xf>
    <xf numFmtId="0" fontId="34" fillId="57" borderId="42" xfId="0" applyFont="1" applyFill="1" applyBorder="1" applyAlignment="1">
      <alignment horizontal="center" vertical="center"/>
    </xf>
    <xf numFmtId="0" fontId="34" fillId="57" borderId="81" xfId="0" applyFont="1" applyFill="1" applyBorder="1" applyAlignment="1">
      <alignment horizontal="center" vertical="center"/>
    </xf>
    <xf numFmtId="187" fontId="34" fillId="57" borderId="42" xfId="0" applyNumberFormat="1" applyFont="1" applyFill="1" applyBorder="1" applyAlignment="1">
      <alignment horizontal="right" vertical="center"/>
    </xf>
    <xf numFmtId="0" fontId="34" fillId="57" borderId="42" xfId="0" applyFont="1" applyFill="1" applyBorder="1" applyAlignment="1">
      <alignment horizontal="right" vertical="center"/>
    </xf>
    <xf numFmtId="0" fontId="34" fillId="57" borderId="43" xfId="0" applyFont="1" applyFill="1" applyBorder="1" applyAlignment="1">
      <alignment horizontal="right" vertical="center"/>
    </xf>
    <xf numFmtId="0" fontId="34" fillId="57" borderId="46" xfId="0" applyFont="1" applyFill="1" applyBorder="1" applyAlignment="1">
      <alignment horizontal="right" vertical="center"/>
    </xf>
    <xf numFmtId="187" fontId="34" fillId="57" borderId="88" xfId="0" applyNumberFormat="1" applyFont="1" applyFill="1" applyBorder="1" applyAlignment="1">
      <alignment horizontal="right" vertical="center"/>
    </xf>
    <xf numFmtId="0" fontId="34" fillId="57" borderId="163" xfId="0" applyFont="1" applyFill="1" applyBorder="1" applyAlignment="1">
      <alignment horizontal="right" vertical="center"/>
    </xf>
    <xf numFmtId="0" fontId="34" fillId="57" borderId="63" xfId="0" applyFont="1" applyFill="1" applyBorder="1" applyAlignment="1">
      <alignment horizontal="right" vertical="center"/>
    </xf>
    <xf numFmtId="0" fontId="34" fillId="57" borderId="130" xfId="0" applyFont="1" applyFill="1" applyBorder="1" applyAlignment="1">
      <alignment horizontal="right" vertical="center"/>
    </xf>
    <xf numFmtId="187" fontId="41" fillId="55" borderId="121" xfId="0" applyNumberFormat="1" applyFont="1" applyFill="1" applyBorder="1" applyAlignment="1">
      <alignment horizontal="right" vertical="center"/>
    </xf>
    <xf numFmtId="187" fontId="41" fillId="55" borderId="34" xfId="0" applyNumberFormat="1" applyFont="1" applyFill="1" applyBorder="1" applyAlignment="1">
      <alignment horizontal="right" vertical="center"/>
    </xf>
    <xf numFmtId="0" fontId="34" fillId="55" borderId="34" xfId="0" applyFont="1" applyFill="1" applyBorder="1" applyAlignment="1">
      <alignment horizontal="left" vertical="center"/>
    </xf>
    <xf numFmtId="0" fontId="34" fillId="55" borderId="137" xfId="0" applyFont="1" applyFill="1" applyBorder="1" applyAlignment="1">
      <alignment horizontal="left" vertical="center"/>
    </xf>
    <xf numFmtId="0" fontId="34" fillId="55" borderId="62" xfId="0" applyFont="1" applyFill="1" applyBorder="1" applyAlignment="1">
      <alignment horizontal="left" vertical="center"/>
    </xf>
    <xf numFmtId="3" fontId="34" fillId="55" borderId="0" xfId="120" applyNumberFormat="1" applyFont="1" applyFill="1" applyBorder="1" applyAlignment="1">
      <alignment vertical="center"/>
    </xf>
    <xf numFmtId="187" fontId="42" fillId="55" borderId="37" xfId="120" applyNumberFormat="1" applyFont="1" applyFill="1" applyBorder="1" applyAlignment="1" applyProtection="1">
      <alignment vertical="center"/>
      <protection locked="0"/>
    </xf>
    <xf numFmtId="3" fontId="39" fillId="55" borderId="0" xfId="120" applyNumberFormat="1" applyFont="1" applyFill="1" applyBorder="1" applyAlignment="1">
      <alignment horizontal="right" vertical="center"/>
    </xf>
    <xf numFmtId="187" fontId="34" fillId="55" borderId="0" xfId="120" applyNumberFormat="1" applyFont="1" applyFill="1" applyBorder="1" applyAlignment="1">
      <alignment horizontal="right" vertical="center"/>
    </xf>
    <xf numFmtId="3" fontId="37" fillId="55" borderId="0" xfId="120" applyNumberFormat="1" applyFont="1" applyFill="1" applyBorder="1" applyAlignment="1">
      <alignment/>
    </xf>
    <xf numFmtId="3" fontId="34" fillId="53" borderId="163" xfId="120" applyNumberFormat="1" applyFont="1" applyFill="1" applyBorder="1" applyAlignment="1">
      <alignment horizontal="center" vertical="center" wrapText="1"/>
    </xf>
    <xf numFmtId="3" fontId="39" fillId="53" borderId="31" xfId="120" applyNumberFormat="1" applyFont="1" applyFill="1" applyBorder="1" applyAlignment="1">
      <alignment horizontal="center" vertical="center" wrapText="1"/>
    </xf>
    <xf numFmtId="0" fontId="17" fillId="53" borderId="217" xfId="171" applyFont="1" applyFill="1" applyBorder="1" applyAlignment="1">
      <alignment vertical="center"/>
      <protection/>
    </xf>
    <xf numFmtId="0" fontId="17" fillId="0" borderId="228" xfId="0" applyFont="1" applyBorder="1" applyAlignment="1">
      <alignment vertical="center"/>
    </xf>
    <xf numFmtId="0" fontId="17" fillId="54" borderId="129" xfId="177" applyFont="1" applyFill="1" applyBorder="1" applyAlignment="1">
      <alignment horizontal="center" vertical="center"/>
      <protection/>
    </xf>
    <xf numFmtId="0" fontId="17" fillId="54" borderId="1" xfId="177" applyFont="1" applyFill="1" applyBorder="1" applyAlignment="1">
      <alignment horizontal="center" vertical="center"/>
      <protection/>
    </xf>
    <xf numFmtId="187" fontId="39" fillId="44" borderId="163" xfId="120" applyNumberFormat="1" applyFont="1" applyFill="1" applyBorder="1" applyAlignment="1">
      <alignment vertical="center"/>
    </xf>
    <xf numFmtId="0" fontId="32" fillId="54" borderId="154" xfId="177" applyFont="1" applyFill="1" applyBorder="1" applyAlignment="1">
      <alignment horizontal="center" vertical="center"/>
      <protection/>
    </xf>
    <xf numFmtId="187" fontId="39" fillId="53" borderId="229" xfId="120" applyNumberFormat="1" applyFont="1" applyFill="1" applyBorder="1" applyAlignment="1">
      <alignment horizontal="right" vertical="center"/>
    </xf>
    <xf numFmtId="187" fontId="34" fillId="53" borderId="230" xfId="120" applyNumberFormat="1" applyFont="1" applyFill="1" applyBorder="1" applyAlignment="1">
      <alignment horizontal="right" vertical="center"/>
    </xf>
    <xf numFmtId="0" fontId="17" fillId="53" borderId="37" xfId="171" applyFont="1" applyFill="1" applyBorder="1" applyAlignment="1">
      <alignment vertical="center"/>
      <protection/>
    </xf>
    <xf numFmtId="3" fontId="30" fillId="55" borderId="0" xfId="120" applyNumberFormat="1" applyFont="1" applyFill="1" applyBorder="1" applyAlignment="1">
      <alignment vertical="center"/>
    </xf>
    <xf numFmtId="3" fontId="30" fillId="55" borderId="0" xfId="120" applyNumberFormat="1" applyFont="1" applyFill="1" applyAlignment="1">
      <alignment vertical="center" wrapText="1"/>
    </xf>
    <xf numFmtId="3" fontId="30" fillId="55" borderId="0" xfId="120" applyNumberFormat="1" applyFont="1" applyFill="1" applyAlignment="1">
      <alignment vertical="center"/>
    </xf>
    <xf numFmtId="0" fontId="33" fillId="55" borderId="0" xfId="0" applyFont="1" applyFill="1" applyAlignment="1">
      <alignment horizontal="left"/>
    </xf>
    <xf numFmtId="0" fontId="17" fillId="55" borderId="0" xfId="0" applyFont="1" applyFill="1" applyAlignment="1">
      <alignment horizontal="left"/>
    </xf>
    <xf numFmtId="0" fontId="3" fillId="55" borderId="0" xfId="0" applyFont="1" applyFill="1" applyAlignment="1">
      <alignment horizontal="left" vertical="center"/>
    </xf>
    <xf numFmtId="0" fontId="17" fillId="55" borderId="0" xfId="0" applyFont="1" applyFill="1" applyAlignment="1">
      <alignment horizontal="left" vertical="center"/>
    </xf>
    <xf numFmtId="0" fontId="32" fillId="55" borderId="0" xfId="0" applyFont="1" applyFill="1" applyAlignment="1">
      <alignment horizontal="center" vertical="center"/>
    </xf>
    <xf numFmtId="0" fontId="34" fillId="55" borderId="0" xfId="0" applyFont="1" applyFill="1" applyAlignment="1">
      <alignment vertical="center"/>
    </xf>
    <xf numFmtId="0" fontId="34" fillId="55" borderId="0" xfId="0" applyFont="1" applyFill="1" applyBorder="1" applyAlignment="1">
      <alignment vertical="center" wrapText="1"/>
    </xf>
    <xf numFmtId="0" fontId="34" fillId="55" borderId="0" xfId="0" applyFont="1" applyFill="1" applyBorder="1" applyAlignment="1">
      <alignment horizontal="center" vertical="center"/>
    </xf>
    <xf numFmtId="177" fontId="34" fillId="55" borderId="0" xfId="120" applyNumberFormat="1" applyFont="1" applyFill="1" applyBorder="1" applyAlignment="1">
      <alignment horizontal="right" vertical="center"/>
    </xf>
    <xf numFmtId="10" fontId="34" fillId="55" borderId="0" xfId="120" applyNumberFormat="1" applyFont="1" applyFill="1" applyBorder="1" applyAlignment="1">
      <alignment horizontal="right" vertical="center"/>
    </xf>
    <xf numFmtId="0" fontId="30" fillId="55" borderId="0" xfId="0" applyFont="1" applyFill="1" applyBorder="1" applyAlignment="1">
      <alignment horizontal="center" vertical="center"/>
    </xf>
    <xf numFmtId="0" fontId="34" fillId="55" borderId="81" xfId="0" applyFont="1" applyFill="1" applyBorder="1" applyAlignment="1">
      <alignment vertical="center" wrapText="1"/>
    </xf>
    <xf numFmtId="0" fontId="34" fillId="55" borderId="72" xfId="0" applyFont="1" applyFill="1" applyBorder="1" applyAlignment="1">
      <alignment vertical="center" wrapText="1"/>
    </xf>
    <xf numFmtId="0" fontId="34" fillId="55" borderId="146" xfId="0" applyFont="1" applyFill="1" applyBorder="1" applyAlignment="1">
      <alignment vertical="center" wrapText="1"/>
    </xf>
    <xf numFmtId="0" fontId="34" fillId="55" borderId="0" xfId="0" applyFont="1" applyFill="1" applyBorder="1" applyAlignment="1">
      <alignment vertical="center"/>
    </xf>
    <xf numFmtId="0" fontId="17" fillId="58" borderId="231" xfId="0" applyFont="1" applyFill="1" applyBorder="1" applyAlignment="1">
      <alignment horizontal="center" vertical="center" wrapText="1"/>
    </xf>
    <xf numFmtId="0" fontId="34" fillId="55" borderId="81" xfId="0" applyFont="1" applyFill="1" applyBorder="1" applyAlignment="1">
      <alignment vertical="center"/>
    </xf>
    <xf numFmtId="10" fontId="34" fillId="55" borderId="41" xfId="102" applyNumberFormat="1" applyFont="1" applyFill="1" applyBorder="1" applyAlignment="1">
      <alignment horizontal="right" vertical="center"/>
    </xf>
    <xf numFmtId="0" fontId="34" fillId="55" borderId="72" xfId="0" applyFont="1" applyFill="1" applyBorder="1" applyAlignment="1">
      <alignment vertical="center"/>
    </xf>
    <xf numFmtId="10" fontId="34" fillId="55" borderId="73" xfId="102" applyNumberFormat="1" applyFont="1" applyFill="1" applyBorder="1" applyAlignment="1">
      <alignment horizontal="right" vertical="center"/>
    </xf>
    <xf numFmtId="0" fontId="34" fillId="58" borderId="43" xfId="0" applyFont="1" applyFill="1" applyBorder="1" applyAlignment="1">
      <alignment horizontal="center" vertical="center"/>
    </xf>
    <xf numFmtId="0" fontId="34" fillId="58" borderId="88" xfId="0" applyFont="1" applyFill="1" applyBorder="1" applyAlignment="1">
      <alignment horizontal="center" vertical="center"/>
    </xf>
    <xf numFmtId="177" fontId="34" fillId="55" borderId="81" xfId="120" applyNumberFormat="1" applyFont="1" applyFill="1" applyBorder="1" applyAlignment="1">
      <alignment horizontal="right" vertical="center"/>
    </xf>
    <xf numFmtId="177" fontId="34" fillId="55" borderId="72" xfId="120" applyNumberFormat="1" applyFont="1" applyFill="1" applyBorder="1" applyAlignment="1">
      <alignment horizontal="right" vertical="center"/>
    </xf>
    <xf numFmtId="177" fontId="41" fillId="55" borderId="88" xfId="120" applyNumberFormat="1" applyFont="1" applyFill="1" applyBorder="1" applyAlignment="1">
      <alignment horizontal="right" vertical="center"/>
    </xf>
    <xf numFmtId="10" fontId="41" fillId="55" borderId="43" xfId="120" applyNumberFormat="1" applyFont="1" applyFill="1" applyBorder="1" applyAlignment="1">
      <alignment horizontal="right" vertical="center"/>
    </xf>
    <xf numFmtId="0" fontId="34" fillId="55" borderId="170" xfId="0" applyFont="1" applyFill="1" applyBorder="1" applyAlignment="1">
      <alignment vertical="center"/>
    </xf>
    <xf numFmtId="0" fontId="34" fillId="55" borderId="170" xfId="0" applyFont="1" applyFill="1" applyBorder="1" applyAlignment="1">
      <alignment vertical="center" wrapText="1"/>
    </xf>
    <xf numFmtId="0" fontId="34" fillId="55" borderId="159" xfId="0" applyFont="1" applyFill="1" applyBorder="1" applyAlignment="1">
      <alignment vertical="center" wrapText="1"/>
    </xf>
    <xf numFmtId="177" fontId="34" fillId="55" borderId="170" xfId="120" applyNumberFormat="1" applyFont="1" applyFill="1" applyBorder="1" applyAlignment="1">
      <alignment horizontal="right" vertical="center"/>
    </xf>
    <xf numFmtId="10" fontId="34" fillId="55" borderId="232" xfId="102" applyNumberFormat="1" applyFont="1" applyFill="1" applyBorder="1" applyAlignment="1">
      <alignment horizontal="right" vertical="center"/>
    </xf>
    <xf numFmtId="0" fontId="34" fillId="55" borderId="41" xfId="0" applyFont="1" applyFill="1" applyBorder="1" applyAlignment="1">
      <alignment horizontal="center" vertical="center"/>
    </xf>
    <xf numFmtId="0" fontId="34" fillId="55" borderId="73" xfId="0" applyFont="1" applyFill="1" applyBorder="1" applyAlignment="1">
      <alignment horizontal="center" vertical="center"/>
    </xf>
    <xf numFmtId="0" fontId="34" fillId="55" borderId="232" xfId="0" applyFont="1" applyFill="1" applyBorder="1" applyAlignment="1">
      <alignment horizontal="center" vertical="center"/>
    </xf>
    <xf numFmtId="0" fontId="21" fillId="55" borderId="3" xfId="0" applyFont="1" applyFill="1" applyBorder="1" applyAlignment="1">
      <alignment horizontal="justify" vertical="center"/>
    </xf>
    <xf numFmtId="0" fontId="21" fillId="55" borderId="3" xfId="0" applyFont="1" applyFill="1" applyBorder="1" applyAlignment="1">
      <alignment horizontal="right" vertical="center" wrapText="1"/>
    </xf>
    <xf numFmtId="0" fontId="21" fillId="55" borderId="3" xfId="0" applyFont="1" applyFill="1" applyBorder="1" applyAlignment="1">
      <alignment horizontal="center" vertical="center"/>
    </xf>
    <xf numFmtId="0" fontId="21" fillId="55" borderId="3" xfId="0" applyFont="1" applyFill="1" applyBorder="1" applyAlignment="1">
      <alignment horizontal="right" vertical="center"/>
    </xf>
    <xf numFmtId="0" fontId="21" fillId="55" borderId="3" xfId="0" applyFont="1" applyFill="1" applyBorder="1" applyAlignment="1">
      <alignment horizontal="justify" vertical="center" wrapText="1"/>
    </xf>
    <xf numFmtId="0" fontId="21" fillId="55" borderId="3" xfId="0" applyFont="1" applyFill="1" applyBorder="1" applyAlignment="1">
      <alignment horizontal="right" vertical="top" wrapText="1"/>
    </xf>
    <xf numFmtId="0" fontId="21" fillId="55" borderId="3" xfId="0" applyFont="1" applyFill="1" applyBorder="1" applyAlignment="1">
      <alignment horizontal="justify" vertical="top"/>
    </xf>
    <xf numFmtId="0" fontId="17" fillId="54" borderId="31" xfId="0" applyFont="1" applyFill="1" applyBorder="1" applyAlignment="1">
      <alignment horizontal="center" vertical="center"/>
    </xf>
    <xf numFmtId="0" fontId="34" fillId="56" borderId="124" xfId="0" applyFont="1" applyFill="1" applyBorder="1" applyAlignment="1">
      <alignment horizontal="left" vertical="center"/>
    </xf>
    <xf numFmtId="0" fontId="34" fillId="56" borderId="233" xfId="0" applyFont="1" applyFill="1" applyBorder="1" applyAlignment="1">
      <alignment horizontal="center" vertical="center"/>
    </xf>
    <xf numFmtId="0" fontId="34" fillId="56" borderId="224" xfId="0" applyFont="1" applyFill="1" applyBorder="1" applyAlignment="1">
      <alignment horizontal="left" vertical="center"/>
    </xf>
    <xf numFmtId="0" fontId="34" fillId="56" borderId="234" xfId="0" applyFont="1" applyFill="1" applyBorder="1" applyAlignment="1">
      <alignment horizontal="left" vertical="center"/>
    </xf>
    <xf numFmtId="0" fontId="34" fillId="56" borderId="113" xfId="0" applyFont="1" applyFill="1" applyBorder="1" applyAlignment="1">
      <alignment horizontal="left" vertical="center"/>
    </xf>
    <xf numFmtId="0" fontId="34" fillId="56" borderId="235" xfId="0" applyFont="1" applyFill="1" applyBorder="1" applyAlignment="1">
      <alignment horizontal="left" vertical="center"/>
    </xf>
    <xf numFmtId="0" fontId="34" fillId="56" borderId="225" xfId="0" applyFont="1" applyFill="1" applyBorder="1" applyAlignment="1">
      <alignment horizontal="left" vertical="center"/>
    </xf>
    <xf numFmtId="0" fontId="34" fillId="56" borderId="236" xfId="0" applyFont="1" applyFill="1" applyBorder="1" applyAlignment="1">
      <alignment horizontal="left" vertical="center"/>
    </xf>
    <xf numFmtId="0" fontId="34" fillId="56" borderId="237" xfId="0" applyFont="1" applyFill="1" applyBorder="1" applyAlignment="1">
      <alignment horizontal="center" vertical="center"/>
    </xf>
    <xf numFmtId="0" fontId="34" fillId="0" borderId="62" xfId="0" applyFont="1" applyFill="1" applyBorder="1" applyAlignment="1">
      <alignment horizontal="center" vertical="center"/>
    </xf>
    <xf numFmtId="0" fontId="34" fillId="56" borderId="238" xfId="0" applyFont="1" applyFill="1" applyBorder="1" applyAlignment="1">
      <alignment horizontal="left" vertical="center"/>
    </xf>
    <xf numFmtId="0" fontId="34" fillId="56" borderId="239" xfId="0" applyFont="1" applyFill="1" applyBorder="1" applyAlignment="1">
      <alignment horizontal="left" vertical="center"/>
    </xf>
    <xf numFmtId="0" fontId="34" fillId="56" borderId="240" xfId="0" applyFont="1" applyFill="1" applyBorder="1" applyAlignment="1">
      <alignment horizontal="left" vertical="center"/>
    </xf>
    <xf numFmtId="0" fontId="34" fillId="56" borderId="241" xfId="0" applyFont="1" applyFill="1" applyBorder="1" applyAlignment="1">
      <alignment horizontal="left" vertical="center"/>
    </xf>
    <xf numFmtId="0" fontId="34" fillId="56" borderId="55" xfId="0" applyFont="1" applyFill="1" applyBorder="1" applyAlignment="1">
      <alignment horizontal="left" vertical="center"/>
    </xf>
    <xf numFmtId="0" fontId="34" fillId="56" borderId="242" xfId="0" applyFont="1" applyFill="1" applyBorder="1" applyAlignment="1">
      <alignment horizontal="left" vertical="center"/>
    </xf>
    <xf numFmtId="0" fontId="34" fillId="56" borderId="234" xfId="0" applyFont="1" applyFill="1" applyBorder="1" applyAlignment="1">
      <alignment horizontal="center" vertical="center"/>
    </xf>
    <xf numFmtId="0" fontId="34" fillId="54" borderId="151" xfId="0" applyFont="1" applyFill="1" applyBorder="1" applyAlignment="1">
      <alignment horizontal="center" vertical="center"/>
    </xf>
    <xf numFmtId="3" fontId="40" fillId="0" borderId="120" xfId="0" applyNumberFormat="1" applyFont="1" applyFill="1" applyBorder="1" applyAlignment="1">
      <alignment horizontal="right" vertical="center"/>
    </xf>
    <xf numFmtId="3" fontId="40" fillId="0" borderId="102" xfId="0" applyNumberFormat="1" applyFont="1" applyFill="1" applyBorder="1" applyAlignment="1">
      <alignment horizontal="right" vertical="center"/>
    </xf>
    <xf numFmtId="3" fontId="40" fillId="0" borderId="226" xfId="0" applyNumberFormat="1" applyFont="1" applyFill="1" applyBorder="1" applyAlignment="1">
      <alignment horizontal="right" vertical="center"/>
    </xf>
    <xf numFmtId="3" fontId="40" fillId="0" borderId="96" xfId="0" applyNumberFormat="1" applyFont="1" applyFill="1" applyBorder="1" applyAlignment="1">
      <alignment horizontal="right" vertical="center"/>
    </xf>
    <xf numFmtId="3" fontId="40" fillId="0" borderId="32" xfId="0" applyNumberFormat="1" applyFont="1" applyFill="1" applyBorder="1" applyAlignment="1">
      <alignment horizontal="right" vertical="center"/>
    </xf>
    <xf numFmtId="3" fontId="40" fillId="56" borderId="243" xfId="0" applyNumberFormat="1" applyFont="1" applyFill="1" applyBorder="1" applyAlignment="1">
      <alignment horizontal="right" vertical="center"/>
    </xf>
    <xf numFmtId="3" fontId="40" fillId="56" borderId="244" xfId="0" applyNumberFormat="1" applyFont="1" applyFill="1" applyBorder="1" applyAlignment="1">
      <alignment horizontal="right" vertical="center"/>
    </xf>
    <xf numFmtId="3" fontId="40" fillId="56" borderId="58" xfId="0" applyNumberFormat="1" applyFont="1" applyFill="1" applyBorder="1" applyAlignment="1">
      <alignment horizontal="right" vertical="center"/>
    </xf>
    <xf numFmtId="3" fontId="40" fillId="0" borderId="245" xfId="0" applyNumberFormat="1" applyFont="1" applyFill="1" applyBorder="1" applyAlignment="1">
      <alignment horizontal="right" vertical="center"/>
    </xf>
    <xf numFmtId="3" fontId="40" fillId="0" borderId="246" xfId="0" applyNumberFormat="1" applyFont="1" applyFill="1" applyBorder="1" applyAlignment="1">
      <alignment horizontal="right" vertical="center"/>
    </xf>
    <xf numFmtId="3" fontId="40" fillId="0" borderId="247" xfId="0" applyNumberFormat="1" applyFont="1" applyFill="1" applyBorder="1" applyAlignment="1">
      <alignment horizontal="right" vertical="center"/>
    </xf>
    <xf numFmtId="3" fontId="40" fillId="0" borderId="248" xfId="0" applyNumberFormat="1" applyFont="1" applyFill="1" applyBorder="1" applyAlignment="1">
      <alignment horizontal="right" vertical="center"/>
    </xf>
    <xf numFmtId="3" fontId="40" fillId="0" borderId="249" xfId="0" applyNumberFormat="1" applyFont="1" applyFill="1" applyBorder="1" applyAlignment="1">
      <alignment horizontal="right" vertical="center"/>
    </xf>
    <xf numFmtId="3" fontId="40" fillId="0" borderId="250" xfId="0" applyNumberFormat="1" applyFont="1" applyFill="1" applyBorder="1" applyAlignment="1">
      <alignment horizontal="right" vertical="center"/>
    </xf>
    <xf numFmtId="3" fontId="40" fillId="0" borderId="251" xfId="0" applyNumberFormat="1" applyFont="1" applyFill="1" applyBorder="1" applyAlignment="1">
      <alignment horizontal="right" vertical="center"/>
    </xf>
    <xf numFmtId="3" fontId="40" fillId="0" borderId="156" xfId="0" applyNumberFormat="1" applyFont="1" applyFill="1" applyBorder="1" applyAlignment="1">
      <alignment horizontal="right" vertical="center"/>
    </xf>
    <xf numFmtId="0" fontId="17" fillId="54" borderId="59" xfId="0" applyFont="1" applyFill="1" applyBorder="1" applyAlignment="1">
      <alignment vertical="center"/>
    </xf>
    <xf numFmtId="0" fontId="17" fillId="54" borderId="30" xfId="0" applyFont="1" applyFill="1" applyBorder="1" applyAlignment="1">
      <alignment horizontal="center" vertical="center"/>
    </xf>
    <xf numFmtId="0" fontId="34" fillId="55" borderId="0" xfId="0" applyFont="1" applyFill="1" applyAlignment="1">
      <alignment horizontal="left" vertical="center"/>
    </xf>
    <xf numFmtId="3" fontId="40" fillId="55" borderId="0" xfId="0" applyNumberFormat="1" applyFont="1" applyFill="1" applyBorder="1" applyAlignment="1">
      <alignment horizontal="right" vertical="center"/>
    </xf>
    <xf numFmtId="0" fontId="34" fillId="55" borderId="0" xfId="0" applyFont="1" applyFill="1" applyAlignment="1">
      <alignment horizontal="center" vertical="center"/>
    </xf>
    <xf numFmtId="0" fontId="41" fillId="55" borderId="0" xfId="0" applyFont="1" applyFill="1" applyAlignment="1">
      <alignment vertical="center"/>
    </xf>
    <xf numFmtId="3" fontId="37" fillId="55" borderId="0" xfId="120" applyNumberFormat="1" applyFont="1" applyFill="1" applyAlignment="1">
      <alignment vertical="center"/>
    </xf>
    <xf numFmtId="3" fontId="37" fillId="55" borderId="0" xfId="120" applyNumberFormat="1" applyFont="1" applyFill="1" applyAlignment="1">
      <alignment horizontal="centerContinuous" vertical="center"/>
    </xf>
    <xf numFmtId="0" fontId="17" fillId="55" borderId="33" xfId="0" applyFont="1" applyFill="1" applyBorder="1" applyAlignment="1">
      <alignment vertical="center"/>
    </xf>
    <xf numFmtId="0" fontId="33" fillId="55" borderId="0" xfId="174" applyFont="1" applyFill="1" applyAlignment="1">
      <alignment vertical="center"/>
      <protection/>
    </xf>
    <xf numFmtId="3" fontId="17" fillId="55" borderId="0" xfId="120" applyNumberFormat="1" applyFont="1" applyFill="1" applyAlignment="1">
      <alignment horizontal="right" vertical="center"/>
    </xf>
    <xf numFmtId="0" fontId="34" fillId="55" borderId="0" xfId="0" applyFont="1" applyFill="1" applyAlignment="1">
      <alignment horizontal="right" vertical="center"/>
    </xf>
    <xf numFmtId="0" fontId="34" fillId="55" borderId="252" xfId="0" applyFont="1" applyFill="1" applyBorder="1" applyAlignment="1">
      <alignment horizontal="center" vertical="center"/>
    </xf>
    <xf numFmtId="3" fontId="40" fillId="55" borderId="253" xfId="0" applyNumberFormat="1" applyFont="1" applyFill="1" applyBorder="1" applyAlignment="1">
      <alignment horizontal="right" vertical="center"/>
    </xf>
    <xf numFmtId="3" fontId="40" fillId="55" borderId="254" xfId="0" applyNumberFormat="1" applyFont="1" applyFill="1" applyBorder="1" applyAlignment="1">
      <alignment horizontal="right" vertical="center"/>
    </xf>
    <xf numFmtId="3" fontId="40" fillId="55" borderId="255" xfId="0" applyNumberFormat="1" applyFont="1" applyFill="1" applyBorder="1" applyAlignment="1">
      <alignment horizontal="right" vertical="center"/>
    </xf>
    <xf numFmtId="3" fontId="40" fillId="55" borderId="256" xfId="0" applyNumberFormat="1" applyFont="1" applyFill="1" applyBorder="1" applyAlignment="1">
      <alignment horizontal="right" vertical="center"/>
    </xf>
    <xf numFmtId="3" fontId="40" fillId="55" borderId="62" xfId="0" applyNumberFormat="1" applyFont="1" applyFill="1" applyBorder="1" applyAlignment="1">
      <alignment horizontal="right" vertical="center"/>
    </xf>
    <xf numFmtId="3" fontId="40" fillId="55" borderId="137" xfId="0" applyNumberFormat="1" applyFont="1" applyFill="1" applyBorder="1" applyAlignment="1">
      <alignment horizontal="right" vertical="center"/>
    </xf>
    <xf numFmtId="3" fontId="40" fillId="55" borderId="32" xfId="0" applyNumberFormat="1" applyFont="1" applyFill="1" applyBorder="1" applyAlignment="1">
      <alignment horizontal="right" vertical="center"/>
    </xf>
    <xf numFmtId="3" fontId="40" fillId="55" borderId="249" xfId="0" applyNumberFormat="1" applyFont="1" applyFill="1" applyBorder="1" applyAlignment="1">
      <alignment horizontal="right" vertical="center"/>
    </xf>
    <xf numFmtId="0" fontId="34" fillId="56" borderId="160" xfId="0" applyFont="1" applyFill="1" applyBorder="1" applyAlignment="1">
      <alignment horizontal="left" vertical="center"/>
    </xf>
    <xf numFmtId="0" fontId="34" fillId="56" borderId="257" xfId="0" applyFont="1" applyFill="1" applyBorder="1" applyAlignment="1">
      <alignment horizontal="left" vertical="center"/>
    </xf>
    <xf numFmtId="0" fontId="34" fillId="56" borderId="258" xfId="0" applyFont="1" applyFill="1" applyBorder="1" applyAlignment="1">
      <alignment horizontal="center" vertical="center"/>
    </xf>
    <xf numFmtId="0" fontId="34" fillId="56" borderId="238" xfId="0" applyFont="1" applyFill="1" applyBorder="1" applyAlignment="1">
      <alignment horizontal="center" vertical="center"/>
    </xf>
    <xf numFmtId="0" fontId="34" fillId="0" borderId="259" xfId="0" applyFont="1" applyFill="1" applyBorder="1" applyAlignment="1">
      <alignment horizontal="left" vertical="center"/>
    </xf>
    <xf numFmtId="0" fontId="34" fillId="0" borderId="260" xfId="0" applyFont="1" applyFill="1" applyBorder="1" applyAlignment="1">
      <alignment horizontal="center" vertical="center"/>
    </xf>
    <xf numFmtId="0" fontId="34" fillId="0" borderId="194" xfId="0" applyFont="1" applyFill="1" applyBorder="1" applyAlignment="1">
      <alignment horizontal="left" vertical="center"/>
    </xf>
    <xf numFmtId="0" fontId="34" fillId="0" borderId="148" xfId="0" applyFont="1" applyFill="1" applyBorder="1" applyAlignment="1">
      <alignment horizontal="center" vertical="center"/>
    </xf>
    <xf numFmtId="0" fontId="34" fillId="0" borderId="199" xfId="0" applyFont="1" applyFill="1" applyBorder="1" applyAlignment="1">
      <alignment horizontal="left" vertical="center"/>
    </xf>
    <xf numFmtId="0" fontId="34" fillId="0" borderId="165" xfId="0" applyFont="1" applyFill="1" applyBorder="1" applyAlignment="1">
      <alignment horizontal="center" vertical="center"/>
    </xf>
    <xf numFmtId="0" fontId="34" fillId="0" borderId="116" xfId="0" applyFont="1" applyFill="1" applyBorder="1" applyAlignment="1">
      <alignment horizontal="left" vertical="center"/>
    </xf>
    <xf numFmtId="0" fontId="34" fillId="0" borderId="166" xfId="0" applyFont="1" applyFill="1" applyBorder="1" applyAlignment="1">
      <alignment horizontal="center" vertical="center"/>
    </xf>
    <xf numFmtId="0" fontId="34" fillId="0" borderId="261" xfId="0" applyFont="1" applyFill="1" applyBorder="1" applyAlignment="1">
      <alignment horizontal="left" vertical="center"/>
    </xf>
    <xf numFmtId="0" fontId="34" fillId="0" borderId="167" xfId="0" applyFont="1" applyFill="1" applyBorder="1" applyAlignment="1">
      <alignment horizontal="center" vertical="center"/>
    </xf>
    <xf numFmtId="0" fontId="34" fillId="0" borderId="262" xfId="0" applyFont="1" applyFill="1" applyBorder="1" applyAlignment="1">
      <alignment horizontal="center" vertical="center"/>
    </xf>
    <xf numFmtId="3" fontId="40" fillId="55" borderId="263" xfId="0" applyNumberFormat="1" applyFont="1" applyFill="1" applyBorder="1" applyAlignment="1">
      <alignment horizontal="right" vertical="center"/>
    </xf>
    <xf numFmtId="0" fontId="34" fillId="0" borderId="122" xfId="0" applyFont="1" applyFill="1" applyBorder="1" applyAlignment="1">
      <alignment horizontal="center" vertical="center"/>
    </xf>
    <xf numFmtId="0" fontId="34" fillId="0" borderId="264" xfId="0" applyFont="1" applyFill="1" applyBorder="1" applyAlignment="1">
      <alignment horizontal="center" vertical="center"/>
    </xf>
    <xf numFmtId="3" fontId="40" fillId="55" borderId="265" xfId="0" applyNumberFormat="1" applyFont="1" applyFill="1" applyBorder="1" applyAlignment="1">
      <alignment horizontal="right" vertical="center"/>
    </xf>
    <xf numFmtId="3" fontId="40" fillId="0" borderId="266" xfId="0" applyNumberFormat="1" applyFont="1" applyFill="1" applyBorder="1" applyAlignment="1">
      <alignment horizontal="right" vertical="center"/>
    </xf>
    <xf numFmtId="0" fontId="34" fillId="54" borderId="137" xfId="0" applyFont="1" applyFill="1" applyBorder="1" applyAlignment="1">
      <alignment horizontal="center" vertical="center"/>
    </xf>
    <xf numFmtId="0" fontId="34" fillId="54" borderId="121" xfId="0" applyFont="1" applyFill="1" applyBorder="1" applyAlignment="1">
      <alignment horizontal="center" vertical="center"/>
    </xf>
    <xf numFmtId="0" fontId="40" fillId="55" borderId="0" xfId="0" applyFont="1" applyFill="1" applyBorder="1" applyAlignment="1">
      <alignment horizontal="center" vertical="center"/>
    </xf>
    <xf numFmtId="3" fontId="34" fillId="56" borderId="267" xfId="0" applyNumberFormat="1" applyFont="1" applyFill="1" applyBorder="1" applyAlignment="1">
      <alignment horizontal="center" vertical="center"/>
    </xf>
    <xf numFmtId="3" fontId="34" fillId="56" borderId="267" xfId="0" applyNumberFormat="1" applyFont="1" applyFill="1" applyBorder="1" applyAlignment="1">
      <alignment horizontal="right" vertical="center"/>
    </xf>
    <xf numFmtId="3" fontId="34" fillId="56" borderId="268" xfId="0" applyNumberFormat="1" applyFont="1" applyFill="1" applyBorder="1" applyAlignment="1">
      <alignment horizontal="right" vertical="center"/>
    </xf>
    <xf numFmtId="3" fontId="34" fillId="0" borderId="269" xfId="0" applyNumberFormat="1" applyFont="1" applyFill="1" applyBorder="1" applyAlignment="1">
      <alignment horizontal="right" vertical="center"/>
    </xf>
    <xf numFmtId="3" fontId="34" fillId="56" borderId="73" xfId="0" applyNumberFormat="1" applyFont="1" applyFill="1" applyBorder="1" applyAlignment="1">
      <alignment horizontal="right" vertical="center"/>
    </xf>
    <xf numFmtId="3" fontId="34" fillId="56" borderId="147" xfId="0" applyNumberFormat="1" applyFont="1" applyFill="1" applyBorder="1" applyAlignment="1">
      <alignment horizontal="right" vertical="center"/>
    </xf>
    <xf numFmtId="3" fontId="34" fillId="0" borderId="270" xfId="0" applyNumberFormat="1" applyFont="1" applyFill="1" applyBorder="1" applyAlignment="1">
      <alignment horizontal="right" vertical="center"/>
    </xf>
    <xf numFmtId="3" fontId="34" fillId="56" borderId="78" xfId="0" applyNumberFormat="1" applyFont="1" applyFill="1" applyBorder="1" applyAlignment="1">
      <alignment horizontal="right" vertical="center"/>
    </xf>
    <xf numFmtId="3" fontId="34" fillId="56" borderId="149" xfId="0" applyNumberFormat="1" applyFont="1" applyFill="1" applyBorder="1" applyAlignment="1">
      <alignment horizontal="right" vertical="center"/>
    </xf>
    <xf numFmtId="3" fontId="34" fillId="0" borderId="271" xfId="0" applyNumberFormat="1" applyFont="1" applyFill="1" applyBorder="1" applyAlignment="1">
      <alignment horizontal="right" vertical="center"/>
    </xf>
    <xf numFmtId="3" fontId="34" fillId="56" borderId="272" xfId="0" applyNumberFormat="1" applyFont="1" applyFill="1" applyBorder="1" applyAlignment="1">
      <alignment horizontal="center" vertical="center"/>
    </xf>
    <xf numFmtId="3" fontId="34" fillId="56" borderId="272" xfId="0" applyNumberFormat="1" applyFont="1" applyFill="1" applyBorder="1" applyAlignment="1">
      <alignment horizontal="right" vertical="center"/>
    </xf>
    <xf numFmtId="3" fontId="34" fillId="56" borderId="273" xfId="0" applyNumberFormat="1" applyFont="1" applyFill="1" applyBorder="1" applyAlignment="1">
      <alignment horizontal="right" vertical="center"/>
    </xf>
    <xf numFmtId="3" fontId="34" fillId="0" borderId="274" xfId="0" applyNumberFormat="1" applyFont="1" applyFill="1" applyBorder="1" applyAlignment="1">
      <alignment horizontal="right" vertical="center"/>
    </xf>
    <xf numFmtId="3" fontId="34" fillId="56" borderId="232" xfId="0" applyNumberFormat="1" applyFont="1" applyFill="1" applyBorder="1" applyAlignment="1">
      <alignment horizontal="right" vertical="center"/>
    </xf>
    <xf numFmtId="3" fontId="34" fillId="56" borderId="275" xfId="0" applyNumberFormat="1" applyFont="1" applyFill="1" applyBorder="1" applyAlignment="1">
      <alignment horizontal="right" vertical="center"/>
    </xf>
    <xf numFmtId="3" fontId="34" fillId="0" borderId="276" xfId="0" applyNumberFormat="1" applyFont="1" applyFill="1" applyBorder="1" applyAlignment="1">
      <alignment horizontal="right" vertical="center"/>
    </xf>
    <xf numFmtId="0" fontId="21" fillId="0" borderId="0" xfId="169" applyFont="1" applyFill="1" applyAlignment="1">
      <alignment horizontal="center" vertical="center"/>
      <protection/>
    </xf>
    <xf numFmtId="189" fontId="21" fillId="0" borderId="0" xfId="169" applyNumberFormat="1" applyFont="1" applyFill="1" applyBorder="1" applyAlignment="1">
      <alignment horizontal="centerContinuous" vertical="center"/>
      <protection/>
    </xf>
    <xf numFmtId="189" fontId="21" fillId="0" borderId="0" xfId="169" applyNumberFormat="1" applyFont="1" applyFill="1" applyBorder="1" applyAlignment="1">
      <alignment horizontal="centerContinuous" vertical="center" wrapText="1"/>
      <protection/>
    </xf>
    <xf numFmtId="189" fontId="21" fillId="0" borderId="0" xfId="169" applyNumberFormat="1" applyFont="1" applyFill="1" applyBorder="1" applyAlignment="1">
      <alignment horizontal="centerContinuous" vertical="center" shrinkToFit="1"/>
      <protection/>
    </xf>
    <xf numFmtId="189" fontId="21" fillId="0" borderId="0" xfId="169" applyNumberFormat="1" applyFont="1" applyFill="1" applyAlignment="1">
      <alignment horizontal="centerContinuous" vertical="center" wrapText="1"/>
      <protection/>
    </xf>
    <xf numFmtId="0" fontId="21" fillId="0" borderId="0" xfId="169" applyFont="1" applyFill="1" applyAlignment="1">
      <alignment vertical="center"/>
      <protection/>
    </xf>
    <xf numFmtId="189" fontId="21" fillId="55" borderId="162" xfId="169" applyNumberFormat="1" applyFont="1" applyFill="1" applyBorder="1" applyAlignment="1">
      <alignment vertical="center"/>
      <protection/>
    </xf>
    <xf numFmtId="189" fontId="21" fillId="55" borderId="272" xfId="169" applyNumberFormat="1" applyFont="1" applyFill="1" applyBorder="1" applyAlignment="1">
      <alignment horizontal="center" vertical="center" wrapText="1"/>
      <protection/>
    </xf>
    <xf numFmtId="189" fontId="21" fillId="55" borderId="169" xfId="169" applyNumberFormat="1" applyFont="1" applyFill="1" applyBorder="1" applyAlignment="1">
      <alignment horizontal="center" vertical="center" shrinkToFit="1"/>
      <protection/>
    </xf>
    <xf numFmtId="193" fontId="21" fillId="55" borderId="162" xfId="169" applyNumberFormat="1" applyFont="1" applyFill="1" applyBorder="1" applyAlignment="1">
      <alignment vertical="center" shrinkToFit="1"/>
      <protection/>
    </xf>
    <xf numFmtId="189" fontId="21" fillId="55" borderId="272" xfId="169" applyNumberFormat="1" applyFont="1" applyFill="1" applyBorder="1" applyAlignment="1">
      <alignment horizontal="center" vertical="center" shrinkToFit="1"/>
      <protection/>
    </xf>
    <xf numFmtId="38" fontId="21" fillId="56" borderId="169" xfId="126" applyFont="1" applyFill="1" applyBorder="1" applyAlignment="1">
      <alignment horizontal="right" vertical="center" wrapText="1"/>
    </xf>
    <xf numFmtId="0" fontId="21" fillId="55" borderId="158" xfId="169" applyFont="1" applyFill="1" applyBorder="1" applyAlignment="1">
      <alignment vertical="center"/>
      <protection/>
    </xf>
    <xf numFmtId="189" fontId="21" fillId="55" borderId="77" xfId="169" applyNumberFormat="1" applyFont="1" applyFill="1" applyBorder="1" applyAlignment="1">
      <alignment horizontal="center" vertical="center" shrinkToFit="1"/>
      <protection/>
    </xf>
    <xf numFmtId="192" fontId="21" fillId="55" borderId="158" xfId="169" applyNumberFormat="1" applyFont="1" applyFill="1" applyBorder="1" applyAlignment="1">
      <alignment vertical="center" shrinkToFit="1"/>
      <protection/>
    </xf>
    <xf numFmtId="189" fontId="21" fillId="55" borderId="78" xfId="169" applyNumberFormat="1" applyFont="1" applyFill="1" applyBorder="1" applyAlignment="1">
      <alignment horizontal="center" vertical="center" shrinkToFit="1"/>
      <protection/>
    </xf>
    <xf numFmtId="38" fontId="21" fillId="55" borderId="77" xfId="126" applyFont="1" applyFill="1" applyBorder="1" applyAlignment="1">
      <alignment horizontal="right" vertical="center" wrapText="1"/>
    </xf>
    <xf numFmtId="192" fontId="21" fillId="55" borderId="160" xfId="169" applyNumberFormat="1" applyFont="1" applyFill="1" applyBorder="1" applyAlignment="1">
      <alignment vertical="center" shrinkToFit="1"/>
      <protection/>
    </xf>
    <xf numFmtId="189" fontId="21" fillId="55" borderId="41" xfId="169" applyNumberFormat="1" applyFont="1" applyFill="1" applyBorder="1" applyAlignment="1">
      <alignment horizontal="center" vertical="center" shrinkToFit="1"/>
      <protection/>
    </xf>
    <xf numFmtId="38" fontId="21" fillId="56" borderId="81" xfId="126" applyFont="1" applyFill="1" applyBorder="1" applyAlignment="1">
      <alignment horizontal="right" vertical="center" wrapText="1"/>
    </xf>
    <xf numFmtId="192" fontId="21" fillId="56" borderId="158" xfId="169" applyNumberFormat="1" applyFont="1" applyFill="1" applyBorder="1" applyAlignment="1">
      <alignment vertical="center" shrinkToFit="1"/>
      <protection/>
    </xf>
    <xf numFmtId="38" fontId="21" fillId="56" borderId="77" xfId="126" applyFont="1" applyFill="1" applyBorder="1" applyAlignment="1">
      <alignment horizontal="right" vertical="center" wrapText="1"/>
    </xf>
    <xf numFmtId="189" fontId="21" fillId="55" borderId="162" xfId="169" applyNumberFormat="1" applyFont="1" applyFill="1" applyBorder="1" applyAlignment="1">
      <alignment horizontal="center" vertical="center" shrinkToFit="1"/>
      <protection/>
    </xf>
    <xf numFmtId="189" fontId="21" fillId="55" borderId="3" xfId="169" applyNumberFormat="1" applyFont="1" applyFill="1" applyBorder="1" applyAlignment="1">
      <alignment horizontal="center" vertical="center" shrinkToFit="1"/>
      <protection/>
    </xf>
    <xf numFmtId="38" fontId="21" fillId="55" borderId="3" xfId="126" applyFont="1" applyFill="1" applyBorder="1" applyAlignment="1">
      <alignment horizontal="right" vertical="center" wrapText="1"/>
    </xf>
    <xf numFmtId="0" fontId="21" fillId="0" borderId="3" xfId="169" applyFont="1" applyFill="1" applyBorder="1" applyAlignment="1">
      <alignment vertical="center" shrinkToFit="1"/>
      <protection/>
    </xf>
    <xf numFmtId="38" fontId="21" fillId="0" borderId="0" xfId="126" applyFont="1" applyFill="1" applyAlignment="1">
      <alignment vertical="center"/>
    </xf>
    <xf numFmtId="0" fontId="29" fillId="0" borderId="105" xfId="169" applyFont="1" applyFill="1" applyBorder="1" applyAlignment="1">
      <alignment vertical="top" wrapText="1"/>
      <protection/>
    </xf>
    <xf numFmtId="0" fontId="29" fillId="0" borderId="0" xfId="169" applyFont="1" applyFill="1" applyBorder="1" applyAlignment="1">
      <alignment vertical="top"/>
      <protection/>
    </xf>
    <xf numFmtId="0" fontId="29" fillId="0" borderId="0" xfId="169" applyFont="1" applyAlignment="1">
      <alignment vertical="top"/>
      <protection/>
    </xf>
    <xf numFmtId="0" fontId="29" fillId="55" borderId="0" xfId="169" applyFont="1" applyFill="1" applyBorder="1" applyAlignment="1">
      <alignment horizontal="left" vertical="top"/>
      <protection/>
    </xf>
    <xf numFmtId="0" fontId="21" fillId="0" borderId="0" xfId="169" applyFont="1" applyFill="1" applyBorder="1" applyAlignment="1">
      <alignment horizontal="center" vertical="center"/>
      <protection/>
    </xf>
    <xf numFmtId="189" fontId="29" fillId="0" borderId="0" xfId="169" applyNumberFormat="1" applyFont="1" applyFill="1" applyBorder="1" applyAlignment="1">
      <alignment vertical="center" wrapText="1" shrinkToFit="1"/>
      <protection/>
    </xf>
    <xf numFmtId="189" fontId="29" fillId="0" borderId="0" xfId="169" applyNumberFormat="1" applyFont="1" applyFill="1" applyBorder="1" applyAlignment="1">
      <alignment vertical="center" shrinkToFit="1"/>
      <protection/>
    </xf>
    <xf numFmtId="189" fontId="21" fillId="0" borderId="0" xfId="169" applyNumberFormat="1" applyFont="1" applyFill="1" applyBorder="1" applyAlignment="1">
      <alignment horizontal="center" vertical="center" shrinkToFit="1"/>
      <protection/>
    </xf>
    <xf numFmtId="194" fontId="21" fillId="0" borderId="0" xfId="126" applyNumberFormat="1" applyFont="1" applyFill="1" applyBorder="1" applyAlignment="1">
      <alignment horizontal="right" vertical="center" wrapText="1"/>
    </xf>
    <xf numFmtId="0" fontId="21" fillId="0" borderId="0" xfId="169" applyFont="1" applyFill="1" applyBorder="1" applyAlignment="1">
      <alignment vertical="center"/>
      <protection/>
    </xf>
    <xf numFmtId="0" fontId="0" fillId="0" borderId="0" xfId="169" applyFont="1" applyFill="1" applyAlignment="1">
      <alignment horizontal="center" vertical="center"/>
      <protection/>
    </xf>
    <xf numFmtId="189" fontId="5" fillId="0" borderId="0" xfId="169" applyNumberFormat="1" applyFont="1" applyFill="1" applyBorder="1" applyAlignment="1">
      <alignment vertical="center"/>
      <protection/>
    </xf>
    <xf numFmtId="189" fontId="0" fillId="0" borderId="0" xfId="169" applyNumberFormat="1" applyFont="1" applyFill="1" applyBorder="1" applyAlignment="1">
      <alignment vertical="center" wrapText="1"/>
      <protection/>
    </xf>
    <xf numFmtId="189" fontId="0" fillId="0" borderId="0" xfId="169" applyNumberFormat="1" applyFont="1" applyFill="1" applyBorder="1" applyAlignment="1">
      <alignment vertical="center"/>
      <protection/>
    </xf>
    <xf numFmtId="189" fontId="0" fillId="0" borderId="0" xfId="169" applyNumberFormat="1" applyFont="1" applyFill="1" applyBorder="1" applyAlignment="1">
      <alignment horizontal="center" vertical="center" shrinkToFit="1"/>
      <protection/>
    </xf>
    <xf numFmtId="189" fontId="0" fillId="0" borderId="0" xfId="169" applyNumberFormat="1" applyFont="1" applyFill="1" applyAlignment="1">
      <alignment vertical="center"/>
      <protection/>
    </xf>
    <xf numFmtId="0" fontId="0" fillId="0" borderId="0" xfId="169" applyFont="1" applyFill="1" applyAlignment="1">
      <alignment vertical="center"/>
      <protection/>
    </xf>
    <xf numFmtId="0" fontId="5" fillId="0" borderId="0" xfId="169" applyFont="1" applyFill="1">
      <alignment vertical="center"/>
      <protection/>
    </xf>
    <xf numFmtId="0" fontId="0" fillId="0" borderId="0" xfId="169" applyFont="1" applyFill="1">
      <alignment vertical="center"/>
      <protection/>
    </xf>
    <xf numFmtId="0" fontId="0" fillId="0" borderId="0" xfId="169" applyFont="1" applyFill="1" applyAlignment="1">
      <alignment vertical="center" shrinkToFit="1"/>
      <protection/>
    </xf>
    <xf numFmtId="0" fontId="5" fillId="0" borderId="0" xfId="169" applyFont="1" applyFill="1" applyBorder="1">
      <alignment vertical="center"/>
      <protection/>
    </xf>
    <xf numFmtId="0" fontId="0" fillId="0" borderId="0" xfId="169" applyFont="1" applyFill="1" applyBorder="1">
      <alignment vertical="center"/>
      <protection/>
    </xf>
    <xf numFmtId="0" fontId="0" fillId="0" borderId="0" xfId="169" applyFont="1" applyFill="1" applyBorder="1" applyAlignment="1">
      <alignment vertical="center" shrinkToFit="1"/>
      <protection/>
    </xf>
    <xf numFmtId="0" fontId="5" fillId="0" borderId="0" xfId="169" applyFont="1" applyFill="1" applyBorder="1" applyAlignment="1">
      <alignment vertical="center"/>
      <protection/>
    </xf>
    <xf numFmtId="189" fontId="21" fillId="56" borderId="169" xfId="169" applyNumberFormat="1" applyFont="1" applyFill="1" applyBorder="1" applyAlignment="1">
      <alignment horizontal="center" vertical="center" shrinkToFit="1"/>
      <protection/>
    </xf>
    <xf numFmtId="0" fontId="29" fillId="0" borderId="169" xfId="169" applyFont="1" applyFill="1" applyBorder="1" applyAlignment="1">
      <alignment vertical="center" shrinkToFit="1"/>
      <protection/>
    </xf>
    <xf numFmtId="38" fontId="29" fillId="0" borderId="77" xfId="126" applyFont="1" applyFill="1" applyBorder="1" applyAlignment="1" quotePrefix="1">
      <alignment vertical="center" shrinkToFit="1"/>
    </xf>
    <xf numFmtId="38" fontId="29" fillId="0" borderId="81" xfId="126" applyFont="1" applyFill="1" applyBorder="1" applyAlignment="1" quotePrefix="1">
      <alignment vertical="center" shrinkToFit="1"/>
    </xf>
    <xf numFmtId="38" fontId="29" fillId="0" borderId="169" xfId="126" applyFont="1" applyFill="1" applyBorder="1" applyAlignment="1" quotePrefix="1">
      <alignment vertical="center" shrinkToFit="1"/>
    </xf>
    <xf numFmtId="0" fontId="29" fillId="55" borderId="105" xfId="169" applyFont="1" applyFill="1" applyBorder="1" applyAlignment="1">
      <alignment vertical="top" shrinkToFit="1"/>
      <protection/>
    </xf>
    <xf numFmtId="0" fontId="29" fillId="55" borderId="0" xfId="169" applyFont="1" applyFill="1" applyBorder="1" applyAlignment="1">
      <alignment vertical="top" shrinkToFit="1"/>
      <protection/>
    </xf>
    <xf numFmtId="0" fontId="29" fillId="55" borderId="0" xfId="169" applyFont="1" applyFill="1" applyBorder="1" applyAlignment="1">
      <alignment vertical="top"/>
      <protection/>
    </xf>
    <xf numFmtId="189" fontId="21" fillId="56" borderId="78" xfId="169" applyNumberFormat="1" applyFont="1" applyFill="1" applyBorder="1" applyAlignment="1">
      <alignment horizontal="center" vertical="center" shrinkToFit="1"/>
      <protection/>
    </xf>
    <xf numFmtId="189" fontId="21" fillId="55" borderId="0" xfId="169" applyNumberFormat="1" applyFont="1" applyFill="1" applyBorder="1" applyAlignment="1">
      <alignment vertical="center"/>
      <protection/>
    </xf>
    <xf numFmtId="0" fontId="4" fillId="0" borderId="0" xfId="175" applyFont="1" applyAlignment="1">
      <alignment vertical="center"/>
      <protection/>
    </xf>
    <xf numFmtId="195" fontId="21" fillId="55" borderId="158" xfId="169" applyNumberFormat="1" applyFont="1" applyFill="1" applyBorder="1" applyAlignment="1">
      <alignment vertical="center" shrinkToFit="1"/>
      <protection/>
    </xf>
    <xf numFmtId="0" fontId="29" fillId="55" borderId="74" xfId="161" applyFont="1" applyFill="1" applyBorder="1">
      <alignment vertical="center"/>
      <protection/>
    </xf>
    <xf numFmtId="0" fontId="29" fillId="55" borderId="75" xfId="161" applyFont="1" applyFill="1" applyBorder="1">
      <alignment vertical="center"/>
      <protection/>
    </xf>
    <xf numFmtId="0" fontId="29" fillId="55" borderId="75" xfId="161" applyFont="1" applyFill="1" applyBorder="1" applyAlignment="1">
      <alignment horizontal="center" vertical="center"/>
      <protection/>
    </xf>
    <xf numFmtId="0" fontId="29" fillId="55" borderId="76" xfId="161" applyFont="1" applyFill="1" applyBorder="1" applyAlignment="1">
      <alignment horizontal="center" vertical="center"/>
      <protection/>
    </xf>
    <xf numFmtId="0" fontId="29" fillId="55" borderId="69" xfId="161" applyFont="1" applyFill="1" applyBorder="1">
      <alignment vertical="center"/>
      <protection/>
    </xf>
    <xf numFmtId="0" fontId="29" fillId="55" borderId="70" xfId="161" applyFont="1" applyFill="1" applyBorder="1">
      <alignment vertical="center"/>
      <protection/>
    </xf>
    <xf numFmtId="0" fontId="29" fillId="55" borderId="70" xfId="161" applyFont="1" applyFill="1" applyBorder="1" applyAlignment="1">
      <alignment horizontal="center" vertical="center"/>
      <protection/>
    </xf>
    <xf numFmtId="0" fontId="29" fillId="55" borderId="71" xfId="161" applyFont="1" applyFill="1" applyBorder="1" applyAlignment="1">
      <alignment horizontal="center" vertical="center"/>
      <protection/>
    </xf>
    <xf numFmtId="0" fontId="29" fillId="0" borderId="72" xfId="161" applyFont="1" applyFill="1" applyBorder="1" applyAlignment="1">
      <alignment horizontal="center" vertical="center"/>
      <protection/>
    </xf>
    <xf numFmtId="0" fontId="29" fillId="0" borderId="67" xfId="161" applyFont="1" applyFill="1" applyBorder="1" applyAlignment="1">
      <alignment horizontal="center" vertical="center"/>
      <protection/>
    </xf>
    <xf numFmtId="0" fontId="29" fillId="0" borderId="88" xfId="161" applyFont="1" applyFill="1" applyBorder="1" applyAlignment="1">
      <alignment horizontal="center" vertical="center"/>
      <protection/>
    </xf>
    <xf numFmtId="0" fontId="34" fillId="0" borderId="80" xfId="161" applyFont="1" applyFill="1" applyBorder="1" applyAlignment="1">
      <alignment horizontal="center" vertical="center"/>
      <protection/>
    </xf>
    <xf numFmtId="0" fontId="33" fillId="0" borderId="0" xfId="0" applyFont="1" applyFill="1" applyAlignment="1">
      <alignment horizontal="left" vertical="center"/>
    </xf>
    <xf numFmtId="0" fontId="17" fillId="0" borderId="0" xfId="0" applyFont="1" applyFill="1" applyAlignment="1">
      <alignment horizontal="center" vertical="center"/>
    </xf>
    <xf numFmtId="0" fontId="23" fillId="0" borderId="0" xfId="176" applyFont="1" applyAlignment="1">
      <alignment horizontal="distributed" vertical="center"/>
      <protection/>
    </xf>
    <xf numFmtId="0" fontId="25" fillId="0" borderId="0" xfId="176" applyFont="1" applyAlignment="1">
      <alignment horizontal="center" vertical="center"/>
      <protection/>
    </xf>
    <xf numFmtId="0" fontId="22" fillId="0" borderId="0" xfId="176" applyFont="1" applyAlignment="1">
      <alignment horizontal="center" vertical="center"/>
      <protection/>
    </xf>
    <xf numFmtId="49" fontId="25" fillId="0" borderId="0" xfId="176" applyNumberFormat="1" applyFont="1" applyAlignment="1">
      <alignment horizontal="center" vertical="center"/>
      <protection/>
    </xf>
    <xf numFmtId="0" fontId="33" fillId="53" borderId="0" xfId="0" applyFont="1" applyFill="1" applyAlignment="1">
      <alignment horizontal="left" vertical="center"/>
    </xf>
    <xf numFmtId="190" fontId="17" fillId="55" borderId="162" xfId="172" applyNumberFormat="1" applyFont="1" applyFill="1" applyBorder="1" applyAlignment="1">
      <alignment horizontal="left" vertical="center"/>
      <protection/>
    </xf>
    <xf numFmtId="0" fontId="17" fillId="55" borderId="162" xfId="172" applyFont="1" applyFill="1" applyBorder="1" applyAlignment="1">
      <alignment horizontal="left" vertical="center"/>
      <protection/>
    </xf>
    <xf numFmtId="0" fontId="17" fillId="55" borderId="146" xfId="172" applyFont="1" applyFill="1" applyBorder="1" applyAlignment="1">
      <alignment horizontal="left" vertical="center"/>
      <protection/>
    </xf>
    <xf numFmtId="0" fontId="37" fillId="55" borderId="0" xfId="0" applyFont="1" applyFill="1" applyAlignment="1">
      <alignment vertical="top" wrapText="1"/>
    </xf>
    <xf numFmtId="0" fontId="37" fillId="55" borderId="0" xfId="0" applyFont="1" applyFill="1" applyAlignment="1">
      <alignment vertical="top"/>
    </xf>
    <xf numFmtId="0" fontId="17" fillId="55" borderId="0" xfId="0" applyFont="1" applyFill="1" applyAlignment="1">
      <alignment vertical="top"/>
    </xf>
    <xf numFmtId="0" fontId="34" fillId="53" borderId="2" xfId="0" applyFont="1" applyFill="1" applyBorder="1" applyAlignment="1">
      <alignment vertical="center"/>
    </xf>
    <xf numFmtId="0" fontId="34" fillId="0" borderId="2" xfId="0" applyFont="1" applyBorder="1" applyAlignment="1">
      <alignment vertical="center"/>
    </xf>
    <xf numFmtId="0" fontId="35" fillId="53" borderId="0" xfId="0" applyFont="1" applyFill="1" applyAlignment="1">
      <alignment horizontal="center" vertical="center"/>
    </xf>
    <xf numFmtId="0" fontId="17" fillId="54" borderId="129" xfId="0" applyFont="1" applyFill="1" applyBorder="1" applyAlignment="1">
      <alignment horizontal="center" vertical="center"/>
    </xf>
    <xf numFmtId="176" fontId="34" fillId="53" borderId="37" xfId="0" applyNumberFormat="1" applyFont="1" applyFill="1" applyBorder="1" applyAlignment="1" applyProtection="1">
      <alignment vertical="center" shrinkToFit="1"/>
      <protection locked="0"/>
    </xf>
    <xf numFmtId="176" fontId="34" fillId="53" borderId="32" xfId="0" applyNumberFormat="1" applyFont="1" applyFill="1" applyBorder="1" applyAlignment="1" applyProtection="1">
      <alignment vertical="center" shrinkToFit="1"/>
      <protection locked="0"/>
    </xf>
    <xf numFmtId="0" fontId="17" fillId="0" borderId="0" xfId="0" applyFont="1" applyAlignment="1">
      <alignment vertical="top"/>
    </xf>
    <xf numFmtId="0" fontId="37" fillId="53" borderId="0" xfId="0" applyFont="1" applyFill="1" applyAlignment="1">
      <alignment vertical="top"/>
    </xf>
    <xf numFmtId="3" fontId="31" fillId="53" borderId="0" xfId="120" applyNumberFormat="1" applyFont="1" applyFill="1" applyAlignment="1">
      <alignment horizontal="center" vertical="center"/>
    </xf>
    <xf numFmtId="3" fontId="17" fillId="53" borderId="160" xfId="120" applyNumberFormat="1" applyFont="1" applyFill="1" applyBorder="1" applyAlignment="1">
      <alignment horizontal="left" vertical="center"/>
    </xf>
    <xf numFmtId="3" fontId="17" fillId="53" borderId="107" xfId="120" applyNumberFormat="1" applyFont="1" applyFill="1" applyBorder="1" applyAlignment="1">
      <alignment vertical="center"/>
    </xf>
    <xf numFmtId="3" fontId="17" fillId="53" borderId="4" xfId="120" applyNumberFormat="1" applyFont="1" applyFill="1" applyBorder="1" applyAlignment="1">
      <alignment vertical="center"/>
    </xf>
    <xf numFmtId="3" fontId="37" fillId="53" borderId="0" xfId="120" applyNumberFormat="1" applyFont="1" applyFill="1" applyBorder="1" applyAlignment="1">
      <alignment horizontal="left" vertical="top"/>
    </xf>
    <xf numFmtId="0" fontId="33" fillId="55" borderId="0" xfId="0" applyFont="1" applyFill="1" applyAlignment="1">
      <alignment horizontal="left" vertical="center"/>
    </xf>
    <xf numFmtId="3" fontId="35" fillId="55" borderId="0" xfId="120" applyNumberFormat="1" applyFont="1" applyFill="1" applyAlignment="1">
      <alignment horizontal="center" vertical="center"/>
    </xf>
    <xf numFmtId="0" fontId="17" fillId="55" borderId="0" xfId="0" applyFont="1" applyFill="1" applyAlignment="1">
      <alignment horizontal="center" vertical="center"/>
    </xf>
    <xf numFmtId="0" fontId="34" fillId="55" borderId="121" xfId="0" applyFont="1" applyFill="1" applyBorder="1" applyAlignment="1">
      <alignment/>
    </xf>
    <xf numFmtId="0" fontId="34" fillId="55" borderId="98" xfId="0" applyFont="1" applyFill="1" applyBorder="1" applyAlignment="1">
      <alignment/>
    </xf>
    <xf numFmtId="0" fontId="34" fillId="55" borderId="101" xfId="0" applyFont="1" applyFill="1" applyBorder="1" applyAlignment="1">
      <alignment/>
    </xf>
    <xf numFmtId="3" fontId="37" fillId="55" borderId="0" xfId="120" applyNumberFormat="1" applyFont="1" applyFill="1" applyBorder="1" applyAlignment="1">
      <alignment horizontal="left" vertical="top"/>
    </xf>
    <xf numFmtId="3" fontId="33" fillId="55" borderId="0" xfId="120" applyNumberFormat="1" applyFont="1" applyFill="1" applyAlignment="1">
      <alignment vertical="center"/>
    </xf>
    <xf numFmtId="0" fontId="35" fillId="55" borderId="0" xfId="0" applyFont="1" applyFill="1" applyAlignment="1">
      <alignment horizontal="center" vertical="center"/>
    </xf>
    <xf numFmtId="0" fontId="17" fillId="54" borderId="51" xfId="0" applyFont="1" applyFill="1" applyBorder="1" applyAlignment="1">
      <alignment horizontal="center" vertical="center"/>
    </xf>
    <xf numFmtId="0" fontId="34" fillId="53" borderId="60" xfId="0" applyFont="1" applyFill="1" applyBorder="1" applyAlignment="1">
      <alignment horizontal="center" vertical="center"/>
    </xf>
    <xf numFmtId="0" fontId="34" fillId="55" borderId="42" xfId="0" applyFont="1" applyFill="1" applyBorder="1" applyAlignment="1">
      <alignment horizontal="center" vertical="center"/>
    </xf>
    <xf numFmtId="0" fontId="17" fillId="58" borderId="44" xfId="0" applyFont="1" applyFill="1" applyBorder="1" applyAlignment="1">
      <alignment horizontal="center" vertical="center"/>
    </xf>
    <xf numFmtId="0" fontId="21" fillId="55" borderId="0" xfId="0" applyFont="1" applyFill="1" applyAlignment="1">
      <alignment vertical="center"/>
    </xf>
    <xf numFmtId="0" fontId="30" fillId="55" borderId="0" xfId="0" applyFont="1" applyFill="1" applyBorder="1" applyAlignment="1">
      <alignment horizontal="left" vertical="center"/>
    </xf>
    <xf numFmtId="0" fontId="21" fillId="55" borderId="3" xfId="0" applyFont="1" applyFill="1" applyBorder="1" applyAlignment="1">
      <alignment horizontal="justify" vertical="top" wrapText="1"/>
    </xf>
    <xf numFmtId="0" fontId="17" fillId="55" borderId="3" xfId="0" applyFont="1" applyFill="1" applyBorder="1" applyAlignment="1">
      <alignment horizontal="justify" vertical="top" wrapText="1"/>
    </xf>
    <xf numFmtId="189" fontId="21" fillId="55" borderId="163" xfId="169" applyNumberFormat="1" applyFont="1" applyFill="1" applyBorder="1" applyAlignment="1">
      <alignment horizontal="center" vertical="center" shrinkToFit="1"/>
      <protection/>
    </xf>
    <xf numFmtId="189" fontId="21" fillId="55" borderId="63" xfId="169" applyNumberFormat="1" applyFont="1" applyFill="1" applyBorder="1" applyAlignment="1">
      <alignment horizontal="center" vertical="center" shrinkToFit="1"/>
      <protection/>
    </xf>
    <xf numFmtId="3" fontId="35" fillId="55" borderId="0" xfId="120" applyNumberFormat="1" applyFont="1" applyFill="1" applyBorder="1" applyAlignment="1">
      <alignment horizontal="center" vertical="center"/>
    </xf>
    <xf numFmtId="0" fontId="35" fillId="55" borderId="0" xfId="0" applyFont="1" applyFill="1" applyBorder="1" applyAlignment="1">
      <alignment horizontal="center" vertical="center"/>
    </xf>
    <xf numFmtId="187" fontId="21" fillId="55" borderId="3" xfId="168" applyNumberFormat="1" applyFont="1" applyFill="1" applyBorder="1">
      <alignment vertical="center"/>
      <protection/>
    </xf>
    <xf numFmtId="0" fontId="29" fillId="0" borderId="0" xfId="0" applyFont="1" applyAlignment="1">
      <alignment horizontal="right" vertical="center" readingOrder="1"/>
    </xf>
    <xf numFmtId="0" fontId="29" fillId="0" borderId="0" xfId="0" applyFont="1" applyAlignment="1">
      <alignment horizontal="left" vertical="center" readingOrder="1"/>
    </xf>
    <xf numFmtId="0" fontId="94" fillId="55" borderId="0" xfId="0" applyFont="1" applyFill="1" applyAlignment="1">
      <alignment vertical="center"/>
    </xf>
    <xf numFmtId="0" fontId="94" fillId="0" borderId="0" xfId="0" applyFont="1" applyAlignment="1">
      <alignment vertical="center"/>
    </xf>
    <xf numFmtId="0" fontId="29" fillId="58" borderId="3" xfId="0" applyFont="1" applyFill="1" applyBorder="1" applyAlignment="1">
      <alignment horizontal="center" vertical="center" wrapText="1"/>
    </xf>
    <xf numFmtId="0" fontId="29" fillId="0" borderId="3" xfId="0" applyFont="1" applyBorder="1" applyAlignment="1">
      <alignment horizontal="justify" vertical="center" wrapText="1"/>
    </xf>
    <xf numFmtId="0" fontId="29" fillId="0" borderId="3" xfId="0" applyFont="1" applyBorder="1" applyAlignment="1">
      <alignment horizontal="center" vertical="center" wrapText="1"/>
    </xf>
    <xf numFmtId="0" fontId="29" fillId="56" borderId="3" xfId="0" applyFont="1" applyFill="1" applyBorder="1" applyAlignment="1">
      <alignment horizontal="center" vertical="center" wrapText="1"/>
    </xf>
    <xf numFmtId="0" fontId="29" fillId="0" borderId="3" xfId="0" applyFont="1" applyBorder="1" applyAlignment="1">
      <alignment horizontal="right" vertical="center" wrapText="1"/>
    </xf>
    <xf numFmtId="0" fontId="30" fillId="0" borderId="3" xfId="0" applyFont="1" applyBorder="1" applyAlignment="1">
      <alignment horizontal="justify" vertical="center" wrapText="1"/>
    </xf>
    <xf numFmtId="0" fontId="29" fillId="53" borderId="161" xfId="0" applyFont="1" applyFill="1" applyBorder="1" applyAlignment="1">
      <alignment horizontal="center" vertical="center" wrapText="1"/>
    </xf>
    <xf numFmtId="49" fontId="29" fillId="53" borderId="88" xfId="0" applyNumberFormat="1" applyFont="1" applyFill="1" applyBorder="1" applyAlignment="1">
      <alignment horizontal="center" vertical="center" wrapText="1"/>
    </xf>
    <xf numFmtId="0" fontId="29" fillId="53" borderId="277" xfId="0" applyFont="1" applyFill="1" applyBorder="1" applyAlignment="1">
      <alignment vertical="center" wrapText="1"/>
    </xf>
    <xf numFmtId="0" fontId="29" fillId="0" borderId="161" xfId="0" applyFont="1" applyFill="1" applyBorder="1" applyAlignment="1">
      <alignment horizontal="center" vertical="center" wrapText="1"/>
    </xf>
    <xf numFmtId="49" fontId="29" fillId="0" borderId="88" xfId="0" applyNumberFormat="1" applyFont="1" applyFill="1" applyBorder="1" applyAlignment="1">
      <alignment horizontal="center" vertical="center" wrapText="1"/>
    </xf>
    <xf numFmtId="0" fontId="29" fillId="0" borderId="88" xfId="0" applyFont="1" applyFill="1" applyBorder="1" applyAlignment="1">
      <alignment vertical="center" wrapText="1"/>
    </xf>
    <xf numFmtId="0" fontId="29" fillId="0" borderId="277" xfId="0" applyFont="1" applyFill="1" applyBorder="1" applyAlignment="1">
      <alignment vertical="center" wrapText="1"/>
    </xf>
    <xf numFmtId="0" fontId="34" fillId="0" borderId="162" xfId="161" applyFont="1" applyFill="1" applyBorder="1" applyAlignment="1">
      <alignment horizontal="center" vertical="center"/>
      <protection/>
    </xf>
    <xf numFmtId="0" fontId="34" fillId="0" borderId="158" xfId="161" applyFont="1" applyFill="1" applyBorder="1" applyAlignment="1">
      <alignment horizontal="center" vertical="center"/>
      <protection/>
    </xf>
    <xf numFmtId="0" fontId="34" fillId="0" borderId="278" xfId="161" applyFont="1" applyFill="1" applyBorder="1" applyAlignment="1">
      <alignment horizontal="center" vertical="center"/>
      <protection/>
    </xf>
    <xf numFmtId="0" fontId="34" fillId="0" borderId="79" xfId="161" applyFont="1" applyFill="1" applyBorder="1" applyAlignment="1">
      <alignment horizontal="center" vertical="center"/>
      <protection/>
    </xf>
    <xf numFmtId="0" fontId="34" fillId="0" borderId="202" xfId="161" applyFont="1" applyFill="1" applyBorder="1" applyAlignment="1">
      <alignment horizontal="center" vertical="center"/>
      <protection/>
    </xf>
    <xf numFmtId="0" fontId="34" fillId="0" borderId="80" xfId="161" applyFont="1" applyFill="1" applyBorder="1" applyAlignment="1">
      <alignment horizontal="center" vertical="center"/>
      <protection/>
    </xf>
    <xf numFmtId="0" fontId="34" fillId="0" borderId="279" xfId="161" applyFont="1" applyFill="1" applyBorder="1" applyAlignment="1">
      <alignment horizontal="center" vertical="center"/>
      <protection/>
    </xf>
    <xf numFmtId="0" fontId="17" fillId="0" borderId="163" xfId="170" applyFont="1" applyBorder="1" applyAlignment="1">
      <alignment horizontal="center" vertical="center"/>
      <protection/>
    </xf>
    <xf numFmtId="0" fontId="17" fillId="0" borderId="63" xfId="170" applyFont="1" applyBorder="1" applyAlignment="1">
      <alignment horizontal="center" vertical="center"/>
      <protection/>
    </xf>
    <xf numFmtId="0" fontId="31" fillId="0" borderId="0" xfId="170" applyFont="1" applyAlignment="1">
      <alignment horizontal="center" vertical="center"/>
      <protection/>
    </xf>
    <xf numFmtId="0" fontId="17" fillId="0" borderId="3" xfId="175" applyFont="1" applyBorder="1" applyAlignment="1">
      <alignment horizontal="center" vertical="center"/>
      <protection/>
    </xf>
    <xf numFmtId="0" fontId="17" fillId="0" borderId="3" xfId="175" applyFont="1" applyBorder="1" applyAlignment="1">
      <alignment horizontal="center" vertical="center" wrapText="1"/>
      <protection/>
    </xf>
    <xf numFmtId="0" fontId="37" fillId="0" borderId="0" xfId="0" applyFont="1" applyFill="1" applyAlignment="1">
      <alignment horizontal="left" vertical="top"/>
    </xf>
    <xf numFmtId="0" fontId="33" fillId="0" borderId="0" xfId="0" applyFont="1" applyFill="1" applyAlignment="1">
      <alignment horizontal="left" vertical="center"/>
    </xf>
    <xf numFmtId="0" fontId="31" fillId="0" borderId="0" xfId="0" applyFont="1" applyFill="1" applyAlignment="1">
      <alignment horizontal="center" vertical="center"/>
    </xf>
    <xf numFmtId="0" fontId="17" fillId="0" borderId="0" xfId="0" applyFont="1" applyFill="1" applyAlignment="1">
      <alignment horizontal="center" vertical="center"/>
    </xf>
    <xf numFmtId="176" fontId="34" fillId="53" borderId="153" xfId="0" applyNumberFormat="1" applyFont="1" applyFill="1" applyBorder="1" applyAlignment="1">
      <alignment vertical="center" shrinkToFit="1"/>
    </xf>
    <xf numFmtId="176" fontId="34" fillId="53" borderId="105" xfId="0" applyNumberFormat="1" applyFont="1" applyFill="1" applyBorder="1" applyAlignment="1">
      <alignment vertical="center" shrinkToFit="1"/>
    </xf>
    <xf numFmtId="176" fontId="34" fillId="53" borderId="231" xfId="0" applyNumberFormat="1" applyFont="1" applyFill="1" applyBorder="1" applyAlignment="1">
      <alignment vertical="center" shrinkToFit="1"/>
    </xf>
    <xf numFmtId="176" fontId="34" fillId="53" borderId="42" xfId="0" applyNumberFormat="1" applyFont="1" applyFill="1" applyBorder="1" applyAlignment="1">
      <alignment vertical="center" shrinkToFit="1"/>
    </xf>
    <xf numFmtId="176" fontId="34" fillId="53" borderId="87" xfId="0" applyNumberFormat="1" applyFont="1" applyFill="1" applyBorder="1" applyAlignment="1">
      <alignment vertical="center" shrinkToFit="1"/>
    </xf>
    <xf numFmtId="176" fontId="34" fillId="53" borderId="43" xfId="0" applyNumberFormat="1" applyFont="1" applyFill="1" applyBorder="1" applyAlignment="1">
      <alignment vertical="center" shrinkToFit="1"/>
    </xf>
    <xf numFmtId="0" fontId="23" fillId="0" borderId="0" xfId="176" applyFont="1" applyAlignment="1">
      <alignment horizontal="distributed" vertical="center"/>
      <protection/>
    </xf>
    <xf numFmtId="0" fontId="25" fillId="0" borderId="0" xfId="176" applyFont="1" applyAlignment="1">
      <alignment horizontal="center" vertical="center"/>
      <protection/>
    </xf>
    <xf numFmtId="0" fontId="22" fillId="0" borderId="0" xfId="176" applyFont="1" applyAlignment="1">
      <alignment horizontal="center" vertical="center"/>
      <protection/>
    </xf>
    <xf numFmtId="0" fontId="23" fillId="0" borderId="0" xfId="176" applyFont="1" applyAlignment="1">
      <alignment horizontal="center" vertical="center"/>
      <protection/>
    </xf>
    <xf numFmtId="49" fontId="25" fillId="0" borderId="0" xfId="176" applyNumberFormat="1" applyFont="1" applyAlignment="1">
      <alignment horizontal="center" vertical="center"/>
      <protection/>
    </xf>
    <xf numFmtId="49" fontId="30" fillId="53" borderId="0" xfId="0" applyNumberFormat="1" applyFont="1" applyFill="1" applyAlignment="1">
      <alignment horizontal="left" vertical="top" wrapText="1"/>
    </xf>
    <xf numFmtId="0" fontId="21" fillId="0" borderId="0" xfId="0" applyFont="1" applyAlignment="1">
      <alignment vertical="top" wrapText="1"/>
    </xf>
    <xf numFmtId="49" fontId="29" fillId="53" borderId="150" xfId="0" applyNumberFormat="1" applyFont="1" applyFill="1" applyBorder="1" applyAlignment="1">
      <alignment horizontal="center" vertical="center" wrapText="1"/>
    </xf>
    <xf numFmtId="49" fontId="29" fillId="53" borderId="132" xfId="0" applyNumberFormat="1" applyFont="1" applyFill="1" applyBorder="1" applyAlignment="1">
      <alignment horizontal="center" vertical="center" wrapText="1"/>
    </xf>
    <xf numFmtId="0" fontId="28" fillId="0" borderId="151" xfId="0" applyFont="1" applyFill="1" applyBorder="1" applyAlignment="1">
      <alignment horizontal="center" vertical="center" wrapText="1"/>
    </xf>
    <xf numFmtId="0" fontId="28" fillId="0" borderId="129" xfId="0" applyFont="1" applyFill="1" applyBorder="1" applyAlignment="1">
      <alignment horizontal="center" vertical="center" wrapText="1"/>
    </xf>
    <xf numFmtId="0" fontId="29" fillId="53" borderId="182" xfId="0" applyFont="1" applyFill="1" applyBorder="1" applyAlignment="1">
      <alignment horizontal="center" vertical="center" wrapText="1"/>
    </xf>
    <xf numFmtId="0" fontId="29" fillId="53" borderId="38" xfId="0" applyFont="1" applyFill="1" applyBorder="1" applyAlignment="1">
      <alignment horizontal="center" vertical="center" wrapText="1"/>
    </xf>
    <xf numFmtId="49" fontId="29" fillId="53" borderId="163" xfId="0" applyNumberFormat="1" applyFont="1" applyFill="1" applyBorder="1" applyAlignment="1">
      <alignment horizontal="center" vertical="center" wrapText="1"/>
    </xf>
    <xf numFmtId="49" fontId="29" fillId="53" borderId="63" xfId="0" applyNumberFormat="1" applyFont="1" applyFill="1" applyBorder="1" applyAlignment="1">
      <alignment horizontal="center" vertical="center" wrapText="1"/>
    </xf>
    <xf numFmtId="0" fontId="29" fillId="53" borderId="59" xfId="0" applyFont="1" applyFill="1" applyBorder="1" applyAlignment="1">
      <alignment horizontal="left" vertical="center" wrapText="1"/>
    </xf>
    <xf numFmtId="0" fontId="29" fillId="0" borderId="32" xfId="0" applyFont="1" applyBorder="1" applyAlignment="1">
      <alignment horizontal="left" vertical="center" wrapText="1"/>
    </xf>
    <xf numFmtId="0" fontId="21" fillId="0" borderId="62" xfId="0" applyFont="1" applyBorder="1" applyAlignment="1">
      <alignment horizontal="left" vertical="center" wrapText="1"/>
    </xf>
    <xf numFmtId="49" fontId="28" fillId="0" borderId="48" xfId="0" applyNumberFormat="1" applyFont="1" applyFill="1" applyBorder="1" applyAlignment="1">
      <alignment horizontal="center" vertical="center"/>
    </xf>
    <xf numFmtId="49" fontId="28" fillId="0" borderId="0" xfId="0" applyNumberFormat="1" applyFont="1" applyFill="1" applyBorder="1" applyAlignment="1">
      <alignment horizontal="center" vertical="center"/>
    </xf>
    <xf numFmtId="49" fontId="28" fillId="0" borderId="41" xfId="0" applyNumberFormat="1" applyFont="1" applyFill="1" applyBorder="1" applyAlignment="1">
      <alignment horizontal="center" vertical="center"/>
    </xf>
    <xf numFmtId="49" fontId="28" fillId="0" borderId="59" xfId="0" applyNumberFormat="1" applyFont="1" applyFill="1" applyBorder="1" applyAlignment="1">
      <alignment horizontal="center" vertical="center"/>
    </xf>
    <xf numFmtId="49" fontId="28" fillId="0" borderId="32" xfId="0" applyNumberFormat="1" applyFont="1" applyFill="1" applyBorder="1" applyAlignment="1">
      <alignment horizontal="center" vertical="center"/>
    </xf>
    <xf numFmtId="49" fontId="28" fillId="0" borderId="137" xfId="0" applyNumberFormat="1" applyFont="1" applyFill="1" applyBorder="1" applyAlignment="1">
      <alignment horizontal="center" vertical="center"/>
    </xf>
    <xf numFmtId="49" fontId="21" fillId="0" borderId="42" xfId="0" applyNumberFormat="1" applyFont="1" applyFill="1" applyBorder="1" applyAlignment="1">
      <alignment horizontal="center" vertical="center"/>
    </xf>
    <xf numFmtId="0" fontId="21" fillId="0" borderId="46" xfId="0" applyFont="1" applyFill="1" applyBorder="1" applyAlignment="1">
      <alignment/>
    </xf>
    <xf numFmtId="0" fontId="29" fillId="53" borderId="85" xfId="0" applyFont="1" applyFill="1" applyBorder="1" applyAlignment="1">
      <alignment horizontal="left" vertical="center" wrapText="1"/>
    </xf>
    <xf numFmtId="0" fontId="29" fillId="0" borderId="87" xfId="0" applyFont="1" applyBorder="1" applyAlignment="1">
      <alignment horizontal="left" vertical="center" wrapText="1"/>
    </xf>
    <xf numFmtId="0" fontId="21" fillId="0" borderId="46" xfId="0" applyFont="1" applyBorder="1" applyAlignment="1">
      <alignment horizontal="left" vertical="center" wrapText="1"/>
    </xf>
    <xf numFmtId="49" fontId="21" fillId="0" borderId="163" xfId="0" applyNumberFormat="1" applyFont="1" applyFill="1" applyBorder="1" applyAlignment="1">
      <alignment horizontal="center" vertical="center"/>
    </xf>
    <xf numFmtId="0" fontId="21" fillId="0" borderId="130" xfId="0" applyFont="1" applyFill="1" applyBorder="1" applyAlignment="1">
      <alignment/>
    </xf>
    <xf numFmtId="0" fontId="29" fillId="53" borderId="48" xfId="0" applyFont="1" applyFill="1" applyBorder="1" applyAlignment="1">
      <alignment horizontal="left" vertical="center" wrapText="1"/>
    </xf>
    <xf numFmtId="0" fontId="29" fillId="0" borderId="0" xfId="0" applyFont="1" applyBorder="1" applyAlignment="1">
      <alignment horizontal="left" vertical="center" wrapText="1"/>
    </xf>
    <xf numFmtId="0" fontId="21" fillId="0" borderId="33" xfId="0" applyFont="1" applyBorder="1" applyAlignment="1">
      <alignment horizontal="left" vertical="center" wrapText="1"/>
    </xf>
    <xf numFmtId="0" fontId="29" fillId="53" borderId="90" xfId="0" applyFont="1" applyFill="1" applyBorder="1" applyAlignment="1">
      <alignment horizontal="left" vertical="center" wrapText="1"/>
    </xf>
    <xf numFmtId="0" fontId="29" fillId="0" borderId="2" xfId="0" applyFont="1" applyBorder="1" applyAlignment="1">
      <alignment horizontal="left" vertical="center" wrapText="1"/>
    </xf>
    <xf numFmtId="0" fontId="21" fillId="0" borderId="130" xfId="0" applyFont="1" applyBorder="1" applyAlignment="1">
      <alignment horizontal="left" vertical="center" wrapText="1"/>
    </xf>
    <xf numFmtId="49" fontId="21" fillId="0" borderId="150" xfId="0" applyNumberFormat="1" applyFont="1" applyFill="1" applyBorder="1" applyAlignment="1">
      <alignment horizontal="center" vertical="center"/>
    </xf>
    <xf numFmtId="0" fontId="21" fillId="0" borderId="131" xfId="0" applyFont="1" applyFill="1" applyBorder="1" applyAlignment="1">
      <alignment/>
    </xf>
    <xf numFmtId="0" fontId="33" fillId="53" borderId="0" xfId="0" applyFont="1" applyFill="1" applyAlignment="1">
      <alignment horizontal="left" vertical="center"/>
    </xf>
    <xf numFmtId="0" fontId="33" fillId="0" borderId="0" xfId="0" applyFont="1" applyAlignment="1">
      <alignment horizontal="left" vertical="center"/>
    </xf>
    <xf numFmtId="0" fontId="33" fillId="53" borderId="0" xfId="0" applyFont="1" applyFill="1" applyAlignment="1">
      <alignment horizontal="center" vertical="center" wrapText="1"/>
    </xf>
    <xf numFmtId="0" fontId="33" fillId="0" borderId="0" xfId="0" applyFont="1" applyAlignment="1">
      <alignment horizontal="center" vertical="center" wrapText="1"/>
    </xf>
    <xf numFmtId="0" fontId="4" fillId="53" borderId="0" xfId="0" applyFont="1" applyFill="1" applyAlignment="1">
      <alignment horizontal="left" vertical="center" wrapText="1"/>
    </xf>
    <xf numFmtId="0" fontId="4" fillId="53" borderId="0" xfId="0" applyFont="1" applyFill="1" applyAlignment="1">
      <alignment vertical="center" wrapText="1"/>
    </xf>
    <xf numFmtId="0" fontId="4" fillId="0" borderId="0" xfId="0" applyFont="1" applyAlignment="1">
      <alignment vertical="center"/>
    </xf>
    <xf numFmtId="49" fontId="28" fillId="0" borderId="217" xfId="0" applyNumberFormat="1" applyFont="1" applyFill="1" applyBorder="1" applyAlignment="1">
      <alignment horizontal="center" vertical="center"/>
    </xf>
    <xf numFmtId="49" fontId="28" fillId="0" borderId="37" xfId="0" applyNumberFormat="1" applyFont="1" applyFill="1" applyBorder="1" applyAlignment="1">
      <alignment horizontal="center" vertical="center"/>
    </xf>
    <xf numFmtId="49" fontId="28" fillId="0" borderId="228" xfId="0" applyNumberFormat="1" applyFont="1" applyFill="1" applyBorder="1" applyAlignment="1">
      <alignment horizontal="center" vertical="center"/>
    </xf>
    <xf numFmtId="49" fontId="21" fillId="0" borderId="182" xfId="0" applyNumberFormat="1" applyFont="1" applyFill="1" applyBorder="1" applyAlignment="1">
      <alignment horizontal="center" vertical="center"/>
    </xf>
    <xf numFmtId="0" fontId="21" fillId="0" borderId="39" xfId="0" applyFont="1" applyFill="1" applyBorder="1" applyAlignment="1">
      <alignment/>
    </xf>
    <xf numFmtId="0" fontId="29" fillId="53" borderId="217" xfId="0" applyFont="1" applyFill="1" applyBorder="1" applyAlignment="1">
      <alignment horizontal="left" vertical="center" wrapText="1"/>
    </xf>
    <xf numFmtId="0" fontId="29" fillId="0" borderId="37" xfId="0" applyFont="1" applyBorder="1" applyAlignment="1">
      <alignment horizontal="left" vertical="center" wrapText="1"/>
    </xf>
    <xf numFmtId="0" fontId="21" fillId="0" borderId="61" xfId="0" applyFont="1" applyBorder="1" applyAlignment="1">
      <alignment horizontal="left" vertical="center" wrapText="1"/>
    </xf>
    <xf numFmtId="0" fontId="29" fillId="53" borderId="49" xfId="0" applyFont="1" applyFill="1" applyBorder="1" applyAlignment="1">
      <alignment horizontal="left" vertical="center" wrapText="1"/>
    </xf>
    <xf numFmtId="0" fontId="29" fillId="0" borderId="107" xfId="0" applyFont="1" applyBorder="1" applyAlignment="1">
      <alignment horizontal="left" vertical="center" wrapText="1"/>
    </xf>
    <xf numFmtId="0" fontId="21" fillId="0" borderId="131" xfId="0" applyFont="1" applyBorder="1" applyAlignment="1">
      <alignment horizontal="left" vertical="center" wrapText="1"/>
    </xf>
    <xf numFmtId="0" fontId="34" fillId="53" borderId="217" xfId="0" applyFont="1" applyFill="1" applyBorder="1" applyAlignment="1" applyProtection="1">
      <alignment vertical="center" shrinkToFit="1"/>
      <protection locked="0"/>
    </xf>
    <xf numFmtId="0" fontId="34" fillId="53" borderId="61" xfId="0" applyFont="1" applyFill="1" applyBorder="1" applyAlignment="1" applyProtection="1">
      <alignment vertical="center" shrinkToFit="1"/>
      <protection locked="0"/>
    </xf>
    <xf numFmtId="0" fontId="34" fillId="53" borderId="59" xfId="0" applyFont="1" applyFill="1" applyBorder="1" applyAlignment="1" applyProtection="1">
      <alignment vertical="center" shrinkToFit="1"/>
      <protection locked="0"/>
    </xf>
    <xf numFmtId="0" fontId="34" fillId="53" borderId="62" xfId="0" applyFont="1" applyFill="1" applyBorder="1" applyAlignment="1" applyProtection="1">
      <alignment vertical="center" shrinkToFit="1"/>
      <protection locked="0"/>
    </xf>
    <xf numFmtId="0" fontId="17" fillId="55" borderId="280" xfId="172" applyFont="1" applyFill="1" applyBorder="1" applyAlignment="1">
      <alignment horizontal="left" vertical="center"/>
      <protection/>
    </xf>
    <xf numFmtId="0" fontId="17" fillId="55" borderId="281" xfId="172" applyFont="1" applyFill="1" applyBorder="1" applyAlignment="1">
      <alignment horizontal="left" vertical="center"/>
      <protection/>
    </xf>
    <xf numFmtId="0" fontId="17" fillId="55" borderId="282" xfId="172" applyFont="1" applyFill="1" applyBorder="1" applyAlignment="1">
      <alignment horizontal="left" vertical="center"/>
      <protection/>
    </xf>
    <xf numFmtId="0" fontId="3" fillId="58" borderId="36" xfId="172" applyFont="1" applyFill="1" applyBorder="1" applyAlignment="1">
      <alignment horizontal="center" vertical="center"/>
      <protection/>
    </xf>
    <xf numFmtId="0" fontId="3" fillId="58" borderId="4" xfId="172" applyFont="1" applyFill="1" applyBorder="1" applyAlignment="1">
      <alignment horizontal="center" vertical="center"/>
      <protection/>
    </xf>
    <xf numFmtId="0" fontId="3" fillId="58" borderId="38" xfId="172" applyFont="1" applyFill="1" applyBorder="1" applyAlignment="1">
      <alignment horizontal="center" vertical="center"/>
      <protection/>
    </xf>
    <xf numFmtId="0" fontId="50" fillId="55" borderId="0" xfId="176" applyFont="1" applyFill="1" applyBorder="1" applyAlignment="1">
      <alignment horizontal="center" vertical="center"/>
      <protection/>
    </xf>
    <xf numFmtId="0" fontId="51" fillId="55" borderId="0" xfId="176" applyFont="1" applyFill="1" applyBorder="1" applyAlignment="1">
      <alignment horizontal="center" vertical="center"/>
      <protection/>
    </xf>
    <xf numFmtId="190" fontId="17" fillId="55" borderId="158" xfId="172" applyNumberFormat="1" applyFont="1" applyFill="1" applyBorder="1" applyAlignment="1">
      <alignment horizontal="center" vertical="center"/>
      <protection/>
    </xf>
    <xf numFmtId="190" fontId="17" fillId="55" borderId="149" xfId="172" applyNumberFormat="1" applyFont="1" applyFill="1" applyBorder="1" applyAlignment="1">
      <alignment horizontal="center" vertical="center"/>
      <protection/>
    </xf>
    <xf numFmtId="0" fontId="3" fillId="57" borderId="104" xfId="172" applyFont="1" applyFill="1" applyBorder="1" applyAlignment="1">
      <alignment horizontal="left" vertical="center"/>
      <protection/>
    </xf>
    <xf numFmtId="0" fontId="3" fillId="57" borderId="105" xfId="172" applyFont="1" applyFill="1" applyBorder="1" applyAlignment="1">
      <alignment horizontal="left" vertical="center"/>
      <protection/>
    </xf>
    <xf numFmtId="0" fontId="17" fillId="55" borderId="162" xfId="172" applyFont="1" applyFill="1" applyBorder="1" applyAlignment="1">
      <alignment horizontal="left" vertical="center"/>
      <protection/>
    </xf>
    <xf numFmtId="0" fontId="17" fillId="55" borderId="272" xfId="172" applyFont="1" applyFill="1" applyBorder="1" applyAlignment="1">
      <alignment horizontal="left" vertical="center"/>
      <protection/>
    </xf>
    <xf numFmtId="0" fontId="17" fillId="55" borderId="146" xfId="172" applyFont="1" applyFill="1" applyBorder="1" applyAlignment="1">
      <alignment horizontal="left" vertical="center"/>
      <protection/>
    </xf>
    <xf numFmtId="0" fontId="17" fillId="55" borderId="73" xfId="172" applyFont="1" applyFill="1" applyBorder="1" applyAlignment="1">
      <alignment horizontal="left" vertical="center"/>
      <protection/>
    </xf>
    <xf numFmtId="0" fontId="17" fillId="55" borderId="159" xfId="172" applyFont="1" applyFill="1" applyBorder="1" applyAlignment="1">
      <alignment horizontal="left" vertical="center"/>
      <protection/>
    </xf>
    <xf numFmtId="0" fontId="17" fillId="55" borderId="232" xfId="172" applyFont="1" applyFill="1" applyBorder="1" applyAlignment="1">
      <alignment horizontal="left" vertical="center"/>
      <protection/>
    </xf>
    <xf numFmtId="0" fontId="17" fillId="55" borderId="115" xfId="172" applyFont="1" applyFill="1" applyBorder="1" applyAlignment="1">
      <alignment horizontal="left" vertical="center"/>
      <protection/>
    </xf>
    <xf numFmtId="0" fontId="17" fillId="55" borderId="153" xfId="172" applyFont="1" applyFill="1" applyBorder="1" applyAlignment="1">
      <alignment horizontal="left" vertical="center"/>
      <protection/>
    </xf>
    <xf numFmtId="0" fontId="17" fillId="55" borderId="231" xfId="172" applyFont="1" applyFill="1" applyBorder="1" applyAlignment="1">
      <alignment horizontal="left" vertical="center"/>
      <protection/>
    </xf>
    <xf numFmtId="0" fontId="17" fillId="55" borderId="160" xfId="172" applyFont="1" applyFill="1" applyBorder="1" applyAlignment="1" quotePrefix="1">
      <alignment horizontal="center" vertical="center" textRotation="255"/>
      <protection/>
    </xf>
    <xf numFmtId="0" fontId="3" fillId="55" borderId="163" xfId="172" applyFont="1" applyFill="1" applyBorder="1" applyAlignment="1">
      <alignment horizontal="right" vertical="center"/>
      <protection/>
    </xf>
    <xf numFmtId="0" fontId="3" fillId="55" borderId="63" xfId="172" applyFont="1" applyFill="1" applyBorder="1" applyAlignment="1" quotePrefix="1">
      <alignment horizontal="right" vertical="center"/>
      <protection/>
    </xf>
    <xf numFmtId="190" fontId="17" fillId="55" borderId="162" xfId="172" applyNumberFormat="1" applyFont="1" applyFill="1" applyBorder="1" applyAlignment="1">
      <alignment horizontal="left" vertical="center"/>
      <protection/>
    </xf>
    <xf numFmtId="190" fontId="17" fillId="55" borderId="272" xfId="172" applyNumberFormat="1" applyFont="1" applyFill="1" applyBorder="1" applyAlignment="1">
      <alignment horizontal="left" vertical="center"/>
      <protection/>
    </xf>
    <xf numFmtId="0" fontId="17" fillId="55" borderId="158" xfId="172" applyFont="1" applyFill="1" applyBorder="1" applyAlignment="1">
      <alignment horizontal="center" vertical="center"/>
      <protection/>
    </xf>
    <xf numFmtId="0" fontId="17" fillId="55" borderId="149" xfId="172" applyFont="1" applyFill="1" applyBorder="1" applyAlignment="1">
      <alignment horizontal="center" vertical="center"/>
      <protection/>
    </xf>
    <xf numFmtId="0" fontId="17" fillId="55" borderId="153" xfId="172" applyFont="1" applyFill="1" applyBorder="1" applyAlignment="1" quotePrefix="1">
      <alignment horizontal="left" vertical="center"/>
      <protection/>
    </xf>
    <xf numFmtId="0" fontId="3" fillId="55" borderId="231" xfId="172" applyFont="1" applyFill="1" applyBorder="1" applyAlignment="1">
      <alignment horizontal="left" vertical="center"/>
      <protection/>
    </xf>
    <xf numFmtId="0" fontId="3" fillId="55" borderId="144" xfId="172" applyFont="1" applyFill="1" applyBorder="1" applyAlignment="1" quotePrefix="1">
      <alignment horizontal="center" vertical="center" textRotation="255" shrinkToFit="1"/>
      <protection/>
    </xf>
    <xf numFmtId="0" fontId="3" fillId="55" borderId="146" xfId="172" applyFont="1" applyFill="1" applyBorder="1" applyAlignment="1" quotePrefix="1">
      <alignment horizontal="center" vertical="center" textRotation="255" shrinkToFit="1"/>
      <protection/>
    </xf>
    <xf numFmtId="0" fontId="3" fillId="55" borderId="171" xfId="172" applyFont="1" applyFill="1" applyBorder="1" applyAlignment="1" quotePrefix="1">
      <alignment horizontal="center" vertical="center" textRotation="255" shrinkToFit="1"/>
      <protection/>
    </xf>
    <xf numFmtId="0" fontId="34" fillId="53" borderId="2" xfId="0" applyFont="1" applyFill="1" applyBorder="1" applyAlignment="1">
      <alignment vertical="center"/>
    </xf>
    <xf numFmtId="0" fontId="34" fillId="0" borderId="2" xfId="0" applyFont="1" applyBorder="1" applyAlignment="1">
      <alignment vertical="center"/>
    </xf>
    <xf numFmtId="0" fontId="35" fillId="53" borderId="0" xfId="0" applyFont="1" applyFill="1" applyAlignment="1">
      <alignment horizontal="center" vertical="center" wrapText="1"/>
    </xf>
    <xf numFmtId="0" fontId="35" fillId="53" borderId="0" xfId="0" applyFont="1" applyFill="1" applyAlignment="1">
      <alignment horizontal="center" vertical="center"/>
    </xf>
    <xf numFmtId="0" fontId="17" fillId="54" borderId="60" xfId="0" applyFont="1" applyFill="1" applyBorder="1" applyAlignment="1">
      <alignment horizontal="center" vertical="center"/>
    </xf>
    <xf numFmtId="0" fontId="17" fillId="54" borderId="1" xfId="0" applyFont="1" applyFill="1" applyBorder="1" applyAlignment="1">
      <alignment horizontal="center" vertical="center"/>
    </xf>
    <xf numFmtId="0" fontId="17" fillId="54" borderId="129" xfId="0" applyFont="1" applyFill="1" applyBorder="1" applyAlignment="1">
      <alignment horizontal="center" vertical="center"/>
    </xf>
    <xf numFmtId="3" fontId="37" fillId="55" borderId="0" xfId="120" applyNumberFormat="1" applyFont="1" applyFill="1" applyBorder="1" applyAlignment="1">
      <alignment vertical="top"/>
    </xf>
    <xf numFmtId="0" fontId="37" fillId="55" borderId="0" xfId="0" applyFont="1" applyFill="1" applyAlignment="1">
      <alignment vertical="top"/>
    </xf>
    <xf numFmtId="0" fontId="37" fillId="55" borderId="0" xfId="0" applyFont="1" applyFill="1" applyAlignment="1">
      <alignment vertical="top" wrapText="1"/>
    </xf>
    <xf numFmtId="0" fontId="34" fillId="55" borderId="217" xfId="0" applyFont="1" applyFill="1" applyBorder="1" applyAlignment="1" applyProtection="1">
      <alignment vertical="center" shrinkToFit="1"/>
      <protection locked="0"/>
    </xf>
    <xf numFmtId="0" fontId="34" fillId="55" borderId="37" xfId="0" applyFont="1" applyFill="1" applyBorder="1" applyAlignment="1" applyProtection="1">
      <alignment vertical="center" shrinkToFit="1"/>
      <protection locked="0"/>
    </xf>
    <xf numFmtId="0" fontId="34" fillId="55" borderId="61" xfId="0" applyFont="1" applyFill="1" applyBorder="1" applyAlignment="1" applyProtection="1">
      <alignment vertical="center" shrinkToFit="1"/>
      <protection locked="0"/>
    </xf>
    <xf numFmtId="0" fontId="34" fillId="55" borderId="59" xfId="0" applyFont="1" applyFill="1" applyBorder="1" applyAlignment="1" applyProtection="1">
      <alignment vertical="center" shrinkToFit="1"/>
      <protection locked="0"/>
    </xf>
    <xf numFmtId="0" fontId="34" fillId="55" borderId="32" xfId="0" applyFont="1" applyFill="1" applyBorder="1" applyAlignment="1" applyProtection="1">
      <alignment vertical="center" shrinkToFit="1"/>
      <protection locked="0"/>
    </xf>
    <xf numFmtId="0" fontId="34" fillId="55" borderId="62" xfId="0" applyFont="1" applyFill="1" applyBorder="1" applyAlignment="1" applyProtection="1">
      <alignment vertical="center" shrinkToFit="1"/>
      <protection locked="0"/>
    </xf>
    <xf numFmtId="0" fontId="34" fillId="53" borderId="49" xfId="0" applyFont="1" applyFill="1" applyBorder="1" applyAlignment="1">
      <alignment horizontal="left" vertical="center"/>
    </xf>
    <xf numFmtId="0" fontId="34" fillId="0" borderId="107" xfId="0" applyFont="1" applyBorder="1" applyAlignment="1">
      <alignment horizontal="left"/>
    </xf>
    <xf numFmtId="0" fontId="17" fillId="55" borderId="0" xfId="0" applyFont="1" applyFill="1" applyAlignment="1">
      <alignment vertical="top"/>
    </xf>
    <xf numFmtId="176" fontId="34" fillId="53" borderId="217" xfId="0" applyNumberFormat="1" applyFont="1" applyFill="1" applyBorder="1" applyAlignment="1" applyProtection="1">
      <alignment vertical="center" shrinkToFit="1"/>
      <protection locked="0"/>
    </xf>
    <xf numFmtId="176" fontId="34" fillId="53" borderId="37" xfId="0" applyNumberFormat="1" applyFont="1" applyFill="1" applyBorder="1" applyAlignment="1" applyProtection="1">
      <alignment vertical="center" shrinkToFit="1"/>
      <protection locked="0"/>
    </xf>
    <xf numFmtId="176" fontId="34" fillId="53" borderId="59" xfId="0" applyNumberFormat="1" applyFont="1" applyFill="1" applyBorder="1" applyAlignment="1" applyProtection="1">
      <alignment vertical="center" shrinkToFit="1"/>
      <protection locked="0"/>
    </xf>
    <xf numFmtId="176" fontId="34" fillId="53" borderId="32" xfId="0" applyNumberFormat="1" applyFont="1" applyFill="1" applyBorder="1" applyAlignment="1" applyProtection="1">
      <alignment vertical="center" shrinkToFit="1"/>
      <protection locked="0"/>
    </xf>
    <xf numFmtId="3" fontId="37" fillId="53" borderId="0" xfId="120" applyNumberFormat="1" applyFont="1" applyFill="1" applyBorder="1" applyAlignment="1">
      <alignment vertical="top"/>
    </xf>
    <xf numFmtId="0" fontId="17" fillId="0" borderId="0" xfId="0" applyFont="1" applyAlignment="1">
      <alignment vertical="top"/>
    </xf>
    <xf numFmtId="0" fontId="37" fillId="0" borderId="0" xfId="0" applyFont="1" applyFill="1" applyAlignment="1">
      <alignment vertical="top"/>
    </xf>
    <xf numFmtId="0" fontId="17" fillId="0" borderId="0" xfId="0" applyFont="1" applyFill="1" applyAlignment="1">
      <alignment vertical="top"/>
    </xf>
    <xf numFmtId="0" fontId="37" fillId="53" borderId="0" xfId="0" applyFont="1" applyFill="1" applyAlignment="1">
      <alignment vertical="top"/>
    </xf>
    <xf numFmtId="0" fontId="34" fillId="53" borderId="1" xfId="0" applyFont="1" applyFill="1" applyBorder="1" applyAlignment="1">
      <alignment horizontal="left" vertical="center"/>
    </xf>
    <xf numFmtId="0" fontId="34" fillId="53" borderId="50" xfId="0" applyFont="1" applyFill="1" applyBorder="1" applyAlignment="1">
      <alignment horizontal="left" vertical="center"/>
    </xf>
    <xf numFmtId="3" fontId="37" fillId="53" borderId="0" xfId="120" applyNumberFormat="1" applyFont="1" applyFill="1" applyBorder="1" applyAlignment="1" applyProtection="1">
      <alignment vertical="top"/>
      <protection/>
    </xf>
    <xf numFmtId="0" fontId="17" fillId="0" borderId="0" xfId="0" applyFont="1" applyAlignment="1" applyProtection="1">
      <alignment vertical="top"/>
      <protection/>
    </xf>
    <xf numFmtId="0" fontId="34" fillId="53" borderId="58" xfId="0" applyFont="1" applyFill="1" applyBorder="1" applyAlignment="1">
      <alignment horizontal="left" vertical="center"/>
    </xf>
    <xf numFmtId="0" fontId="34" fillId="53" borderId="142" xfId="0" applyFont="1" applyFill="1" applyBorder="1" applyAlignment="1">
      <alignment horizontal="left" vertical="center"/>
    </xf>
    <xf numFmtId="0" fontId="34" fillId="53" borderId="54" xfId="0" applyFont="1" applyFill="1" applyBorder="1" applyAlignment="1">
      <alignment horizontal="left" vertical="center"/>
    </xf>
    <xf numFmtId="0" fontId="34" fillId="53" borderId="283" xfId="0" applyFont="1" applyFill="1" applyBorder="1" applyAlignment="1">
      <alignment horizontal="left" vertical="center"/>
    </xf>
    <xf numFmtId="0" fontId="34" fillId="0" borderId="2" xfId="0" applyFont="1" applyFill="1" applyBorder="1" applyAlignment="1">
      <alignment horizontal="left" vertical="center"/>
    </xf>
    <xf numFmtId="0" fontId="34" fillId="0" borderId="130" xfId="0" applyFont="1" applyFill="1" applyBorder="1" applyAlignment="1">
      <alignment horizontal="left" vertical="center"/>
    </xf>
    <xf numFmtId="3" fontId="35" fillId="53" borderId="0" xfId="120" applyNumberFormat="1" applyFont="1" applyFill="1" applyAlignment="1">
      <alignment horizontal="center" vertical="center"/>
    </xf>
    <xf numFmtId="0" fontId="35" fillId="0" borderId="0" xfId="0" applyFont="1" applyAlignment="1">
      <alignment horizontal="center" vertical="center"/>
    </xf>
    <xf numFmtId="3" fontId="17" fillId="54" borderId="217" xfId="120" applyNumberFormat="1" applyFont="1" applyFill="1" applyBorder="1" applyAlignment="1">
      <alignment horizontal="center" vertical="center"/>
    </xf>
    <xf numFmtId="0" fontId="17" fillId="54" borderId="37" xfId="0" applyFont="1" applyFill="1" applyBorder="1" applyAlignment="1">
      <alignment horizontal="center" vertical="center"/>
    </xf>
    <xf numFmtId="0" fontId="17" fillId="54" borderId="61" xfId="0" applyFont="1" applyFill="1" applyBorder="1" applyAlignment="1">
      <alignment horizontal="center" vertical="center"/>
    </xf>
    <xf numFmtId="0" fontId="17" fillId="54" borderId="59" xfId="0" applyFont="1" applyFill="1" applyBorder="1" applyAlignment="1">
      <alignment horizontal="center" vertical="center"/>
    </xf>
    <xf numFmtId="0" fontId="17" fillId="54" borderId="32" xfId="0" applyFont="1" applyFill="1" applyBorder="1" applyAlignment="1">
      <alignment horizontal="center" vertical="center"/>
    </xf>
    <xf numFmtId="0" fontId="17" fillId="54" borderId="62" xfId="0" applyFont="1" applyFill="1" applyBorder="1" applyAlignment="1">
      <alignment horizontal="center" vertical="center"/>
    </xf>
    <xf numFmtId="0" fontId="17" fillId="54" borderId="217" xfId="0" applyFont="1" applyFill="1" applyBorder="1" applyAlignment="1">
      <alignment horizontal="center" vertical="center"/>
    </xf>
    <xf numFmtId="0" fontId="34" fillId="54" borderId="284" xfId="0" applyFont="1" applyFill="1" applyBorder="1" applyAlignment="1">
      <alignment horizontal="center" vertical="center"/>
    </xf>
    <xf numFmtId="0" fontId="34" fillId="54" borderId="249" xfId="0" applyFont="1" applyFill="1" applyBorder="1" applyAlignment="1">
      <alignment horizontal="center" vertical="center"/>
    </xf>
    <xf numFmtId="0" fontId="17" fillId="54" borderId="182" xfId="0" applyFont="1" applyFill="1" applyBorder="1" applyAlignment="1">
      <alignment horizontal="center" vertical="center"/>
    </xf>
    <xf numFmtId="0" fontId="17" fillId="54" borderId="4" xfId="0" applyFont="1" applyFill="1" applyBorder="1" applyAlignment="1">
      <alignment horizontal="center" vertical="center"/>
    </xf>
    <xf numFmtId="3" fontId="37" fillId="53" borderId="0" xfId="120" applyNumberFormat="1" applyFont="1" applyFill="1" applyBorder="1" applyAlignment="1">
      <alignment horizontal="left" vertical="top"/>
    </xf>
    <xf numFmtId="3" fontId="37" fillId="53" borderId="0" xfId="120" applyNumberFormat="1" applyFont="1" applyFill="1" applyAlignment="1">
      <alignment vertical="top"/>
    </xf>
    <xf numFmtId="176" fontId="34" fillId="53" borderId="217" xfId="0" applyNumberFormat="1" applyFont="1" applyFill="1" applyBorder="1" applyAlignment="1">
      <alignment vertical="center" shrinkToFit="1"/>
    </xf>
    <xf numFmtId="176" fontId="34" fillId="53" borderId="37" xfId="0" applyNumberFormat="1" applyFont="1" applyFill="1" applyBorder="1" applyAlignment="1">
      <alignment vertical="center" shrinkToFit="1"/>
    </xf>
    <xf numFmtId="176" fontId="34" fillId="53" borderId="61" xfId="0" applyNumberFormat="1" applyFont="1" applyFill="1" applyBorder="1" applyAlignment="1">
      <alignment vertical="center" shrinkToFit="1"/>
    </xf>
    <xf numFmtId="176" fontId="34" fillId="53" borderId="59" xfId="0" applyNumberFormat="1" applyFont="1" applyFill="1" applyBorder="1" applyAlignment="1">
      <alignment vertical="center" shrinkToFit="1"/>
    </xf>
    <xf numFmtId="176" fontId="34" fillId="53" borderId="32" xfId="0" applyNumberFormat="1" applyFont="1" applyFill="1" applyBorder="1" applyAlignment="1">
      <alignment vertical="center" shrinkToFit="1"/>
    </xf>
    <xf numFmtId="176" fontId="34" fillId="53" borderId="62" xfId="0" applyNumberFormat="1" applyFont="1" applyFill="1" applyBorder="1" applyAlignment="1">
      <alignment vertical="center" shrinkToFit="1"/>
    </xf>
    <xf numFmtId="3" fontId="34" fillId="53" borderId="102" xfId="120" applyNumberFormat="1" applyFont="1" applyFill="1" applyBorder="1" applyAlignment="1">
      <alignment vertical="center"/>
    </xf>
    <xf numFmtId="0" fontId="17" fillId="0" borderId="102" xfId="0" applyFont="1" applyBorder="1" applyAlignment="1">
      <alignment vertical="center"/>
    </xf>
    <xf numFmtId="3" fontId="34" fillId="53" borderId="226" xfId="120" applyNumberFormat="1" applyFont="1" applyFill="1" applyBorder="1" applyAlignment="1">
      <alignment vertical="center"/>
    </xf>
    <xf numFmtId="0" fontId="17" fillId="0" borderId="226" xfId="0" applyFont="1" applyBorder="1" applyAlignment="1">
      <alignment vertical="center"/>
    </xf>
    <xf numFmtId="3" fontId="34" fillId="53" borderId="49" xfId="120" applyNumberFormat="1" applyFont="1" applyFill="1" applyBorder="1" applyAlignment="1">
      <alignment vertical="center"/>
    </xf>
    <xf numFmtId="0" fontId="17" fillId="0" borderId="107" xfId="0" applyFont="1" applyBorder="1" applyAlignment="1">
      <alignment vertical="center"/>
    </xf>
    <xf numFmtId="3" fontId="34" fillId="53" borderId="118" xfId="120" applyNumberFormat="1" applyFont="1" applyFill="1" applyBorder="1" applyAlignment="1">
      <alignment vertical="center"/>
    </xf>
    <xf numFmtId="0" fontId="17" fillId="0" borderId="120" xfId="0" applyFont="1" applyBorder="1" applyAlignment="1">
      <alignment vertical="center"/>
    </xf>
    <xf numFmtId="3" fontId="34" fillId="53" borderId="100" xfId="120" applyNumberFormat="1" applyFont="1" applyFill="1" applyBorder="1" applyAlignment="1">
      <alignment vertical="center"/>
    </xf>
    <xf numFmtId="3" fontId="34" fillId="53" borderId="59" xfId="120" applyNumberFormat="1" applyFont="1" applyFill="1" applyBorder="1" applyAlignment="1">
      <alignment vertical="center"/>
    </xf>
    <xf numFmtId="0" fontId="17" fillId="0" borderId="32" xfId="0" applyFont="1" applyBorder="1" applyAlignment="1">
      <alignment vertical="center"/>
    </xf>
    <xf numFmtId="3" fontId="34" fillId="54" borderId="217" xfId="120" applyNumberFormat="1" applyFont="1" applyFill="1" applyBorder="1" applyAlignment="1">
      <alignment horizontal="center" vertical="center"/>
    </xf>
    <xf numFmtId="0" fontId="34" fillId="54" borderId="37" xfId="0" applyFont="1" applyFill="1" applyBorder="1" applyAlignment="1">
      <alignment horizontal="center" vertical="center"/>
    </xf>
    <xf numFmtId="0" fontId="34" fillId="54" borderId="59" xfId="0" applyFont="1" applyFill="1" applyBorder="1" applyAlignment="1">
      <alignment horizontal="center" vertical="center"/>
    </xf>
    <xf numFmtId="0" fontId="34" fillId="54" borderId="32" xfId="0" applyFont="1" applyFill="1" applyBorder="1" applyAlignment="1">
      <alignment horizontal="center" vertical="center"/>
    </xf>
    <xf numFmtId="0" fontId="34" fillId="54" borderId="217" xfId="0" applyFont="1" applyFill="1" applyBorder="1" applyAlignment="1">
      <alignment horizontal="center" vertical="center"/>
    </xf>
    <xf numFmtId="0" fontId="34" fillId="53" borderId="217" xfId="0" applyFont="1" applyFill="1" applyBorder="1" applyAlignment="1">
      <alignment horizontal="left" vertical="center"/>
    </xf>
    <xf numFmtId="0" fontId="17" fillId="0" borderId="37" xfId="0" applyFont="1" applyBorder="1" applyAlignment="1">
      <alignment vertical="center"/>
    </xf>
    <xf numFmtId="0" fontId="34" fillId="53" borderId="150" xfId="0" applyFont="1" applyFill="1" applyBorder="1" applyAlignment="1">
      <alignment horizontal="left" vertical="center"/>
    </xf>
    <xf numFmtId="0" fontId="17" fillId="0" borderId="107" xfId="0" applyFont="1" applyBorder="1" applyAlignment="1">
      <alignment horizontal="left" vertical="center"/>
    </xf>
    <xf numFmtId="0" fontId="34" fillId="54" borderId="182" xfId="0" applyFont="1" applyFill="1" applyBorder="1" applyAlignment="1">
      <alignment horizontal="center" vertical="center"/>
    </xf>
    <xf numFmtId="0" fontId="34" fillId="54" borderId="4" xfId="0" applyFont="1" applyFill="1" applyBorder="1" applyAlignment="1">
      <alignment horizontal="center" vertical="center"/>
    </xf>
    <xf numFmtId="0" fontId="34" fillId="54" borderId="39" xfId="0" applyFont="1" applyFill="1" applyBorder="1" applyAlignment="1">
      <alignment horizontal="center" vertical="center"/>
    </xf>
    <xf numFmtId="3" fontId="34" fillId="53" borderId="94" xfId="120" applyNumberFormat="1" applyFont="1" applyFill="1" applyBorder="1" applyAlignment="1">
      <alignment vertical="center"/>
    </xf>
    <xf numFmtId="0" fontId="17" fillId="0" borderId="94" xfId="0" applyFont="1" applyBorder="1" applyAlignment="1">
      <alignment vertical="center"/>
    </xf>
    <xf numFmtId="3" fontId="17" fillId="53" borderId="107" xfId="120" applyNumberFormat="1" applyFont="1" applyFill="1" applyBorder="1" applyAlignment="1">
      <alignment vertical="center"/>
    </xf>
    <xf numFmtId="3" fontId="34" fillId="53" borderId="104" xfId="120" applyNumberFormat="1" applyFont="1" applyFill="1" applyBorder="1" applyAlignment="1">
      <alignment vertical="center"/>
    </xf>
    <xf numFmtId="0" fontId="17" fillId="0" borderId="105" xfId="0" applyFont="1" applyBorder="1" applyAlignment="1">
      <alignment/>
    </xf>
    <xf numFmtId="0" fontId="41" fillId="54" borderId="145" xfId="0" applyFont="1" applyFill="1" applyBorder="1" applyAlignment="1">
      <alignment horizontal="center" vertical="center"/>
    </xf>
    <xf numFmtId="0" fontId="41" fillId="54" borderId="122" xfId="0" applyFont="1" applyFill="1" applyBorder="1" applyAlignment="1">
      <alignment horizontal="center" vertical="center"/>
    </xf>
    <xf numFmtId="3" fontId="34" fillId="53" borderId="217" xfId="120" applyNumberFormat="1" applyFont="1" applyFill="1" applyBorder="1" applyAlignment="1">
      <alignment vertical="center"/>
    </xf>
    <xf numFmtId="0" fontId="17" fillId="0" borderId="37" xfId="0" applyFont="1" applyBorder="1" applyAlignment="1">
      <alignment/>
    </xf>
    <xf numFmtId="3" fontId="17" fillId="53" borderId="2" xfId="120" applyNumberFormat="1" applyFont="1" applyFill="1" applyBorder="1" applyAlignment="1">
      <alignment vertical="center"/>
    </xf>
    <xf numFmtId="3" fontId="17" fillId="53" borderId="4" xfId="120" applyNumberFormat="1" applyFont="1" applyFill="1" applyBorder="1" applyAlignment="1">
      <alignment vertical="center"/>
    </xf>
    <xf numFmtId="0" fontId="17" fillId="0" borderId="4" xfId="0" applyFont="1" applyBorder="1" applyAlignment="1">
      <alignment vertical="center"/>
    </xf>
    <xf numFmtId="3" fontId="17" fillId="53" borderId="163" xfId="120" applyNumberFormat="1" applyFont="1" applyFill="1" applyBorder="1" applyAlignment="1">
      <alignment vertical="center"/>
    </xf>
    <xf numFmtId="0" fontId="17" fillId="0" borderId="2" xfId="0" applyFont="1" applyBorder="1" applyAlignment="1">
      <alignment vertical="center"/>
    </xf>
    <xf numFmtId="3" fontId="17" fillId="53" borderId="4" xfId="120" applyNumberFormat="1" applyFont="1" applyFill="1" applyBorder="1" applyAlignment="1">
      <alignment horizontal="left" vertical="center"/>
    </xf>
    <xf numFmtId="0" fontId="17" fillId="53" borderId="2" xfId="0" applyFont="1" applyFill="1" applyBorder="1" applyAlignment="1">
      <alignment horizontal="left" vertical="center"/>
    </xf>
    <xf numFmtId="0" fontId="17" fillId="53" borderId="153" xfId="0" applyFont="1" applyFill="1" applyBorder="1" applyAlignment="1">
      <alignment horizontal="left" vertical="center"/>
    </xf>
    <xf numFmtId="3" fontId="17" fillId="53" borderId="160" xfId="120" applyNumberFormat="1" applyFont="1" applyFill="1" applyBorder="1" applyAlignment="1">
      <alignment horizontal="left" vertical="center"/>
    </xf>
    <xf numFmtId="3" fontId="17" fillId="53" borderId="135" xfId="120" applyNumberFormat="1" applyFont="1" applyFill="1" applyBorder="1" applyAlignment="1">
      <alignment horizontal="left" vertical="center"/>
    </xf>
    <xf numFmtId="3" fontId="17" fillId="53" borderId="2" xfId="120" applyNumberFormat="1" applyFont="1" applyFill="1" applyBorder="1" applyAlignment="1">
      <alignment horizontal="left" vertical="center"/>
    </xf>
    <xf numFmtId="3" fontId="31" fillId="53" borderId="0" xfId="120" applyNumberFormat="1" applyFont="1" applyFill="1" applyAlignment="1">
      <alignment horizontal="center" vertical="center"/>
    </xf>
    <xf numFmtId="176" fontId="34" fillId="55" borderId="217" xfId="0" applyNumberFormat="1" applyFont="1" applyFill="1" applyBorder="1" applyAlignment="1">
      <alignment vertical="center" shrinkToFit="1"/>
    </xf>
    <xf numFmtId="176" fontId="34" fillId="55" borderId="37" xfId="0" applyNumberFormat="1" applyFont="1" applyFill="1" applyBorder="1" applyAlignment="1">
      <alignment vertical="center" shrinkToFit="1"/>
    </xf>
    <xf numFmtId="176" fontId="34" fillId="55" borderId="61" xfId="0" applyNumberFormat="1" applyFont="1" applyFill="1" applyBorder="1" applyAlignment="1">
      <alignment vertical="center" shrinkToFit="1"/>
    </xf>
    <xf numFmtId="176" fontId="34" fillId="55" borderId="59" xfId="0" applyNumberFormat="1" applyFont="1" applyFill="1" applyBorder="1" applyAlignment="1">
      <alignment vertical="center" shrinkToFit="1"/>
    </xf>
    <xf numFmtId="176" fontId="34" fillId="55" borderId="32" xfId="0" applyNumberFormat="1" applyFont="1" applyFill="1" applyBorder="1" applyAlignment="1">
      <alignment vertical="center" shrinkToFit="1"/>
    </xf>
    <xf numFmtId="176" fontId="34" fillId="55" borderId="62" xfId="0" applyNumberFormat="1" applyFont="1" applyFill="1" applyBorder="1" applyAlignment="1">
      <alignment vertical="center" shrinkToFit="1"/>
    </xf>
    <xf numFmtId="3" fontId="37" fillId="55" borderId="0" xfId="120" applyNumberFormat="1" applyFont="1" applyFill="1" applyBorder="1" applyAlignment="1">
      <alignment horizontal="left" vertical="top"/>
    </xf>
    <xf numFmtId="0" fontId="34" fillId="55" borderId="123" xfId="0" applyFont="1" applyFill="1" applyBorder="1" applyAlignment="1">
      <alignment/>
    </xf>
    <xf numFmtId="0" fontId="34" fillId="55" borderId="121" xfId="0" applyFont="1" applyFill="1" applyBorder="1" applyAlignment="1">
      <alignment/>
    </xf>
    <xf numFmtId="0" fontId="34" fillId="55" borderId="223" xfId="0" applyFont="1" applyFill="1" applyBorder="1" applyAlignment="1">
      <alignment horizontal="left" vertical="center" textRotation="255"/>
    </xf>
    <xf numFmtId="0" fontId="34" fillId="55" borderId="98" xfId="0" applyFont="1" applyFill="1" applyBorder="1" applyAlignment="1">
      <alignment/>
    </xf>
    <xf numFmtId="189" fontId="41" fillId="55" borderId="285" xfId="0" applyNumberFormat="1" applyFont="1" applyFill="1" applyBorder="1" applyAlignment="1">
      <alignment horizontal="right" vertical="center"/>
    </xf>
    <xf numFmtId="189" fontId="41" fillId="55" borderId="286" xfId="0" applyNumberFormat="1" applyFont="1" applyFill="1" applyBorder="1" applyAlignment="1">
      <alignment horizontal="right" vertical="center"/>
    </xf>
    <xf numFmtId="0" fontId="34" fillId="55" borderId="222" xfId="0" applyFont="1" applyFill="1" applyBorder="1" applyAlignment="1">
      <alignment/>
    </xf>
    <xf numFmtId="0" fontId="34" fillId="55" borderId="101" xfId="0" applyFont="1" applyFill="1" applyBorder="1" applyAlignment="1">
      <alignment/>
    </xf>
    <xf numFmtId="3" fontId="33" fillId="55" borderId="0" xfId="120" applyNumberFormat="1" applyFont="1" applyFill="1" applyAlignment="1">
      <alignment horizontal="left" vertical="center"/>
    </xf>
    <xf numFmtId="0" fontId="33" fillId="55" borderId="0" xfId="0" applyFont="1" applyFill="1" applyAlignment="1">
      <alignment horizontal="left" vertical="center"/>
    </xf>
    <xf numFmtId="3" fontId="35" fillId="55" borderId="0" xfId="120" applyNumberFormat="1" applyFont="1" applyFill="1" applyAlignment="1">
      <alignment horizontal="center" vertical="center"/>
    </xf>
    <xf numFmtId="0" fontId="17" fillId="55" borderId="0" xfId="0" applyFont="1" applyFill="1" applyAlignment="1">
      <alignment horizontal="center" vertical="center"/>
    </xf>
    <xf numFmtId="0" fontId="17" fillId="58" borderId="287" xfId="0" applyFont="1" applyFill="1" applyBorder="1" applyAlignment="1">
      <alignment horizontal="center" vertical="center" wrapText="1"/>
    </xf>
    <xf numFmtId="0" fontId="17" fillId="58" borderId="86" xfId="0" applyFont="1" applyFill="1" applyBorder="1" applyAlignment="1">
      <alignment horizontal="center" vertical="center"/>
    </xf>
    <xf numFmtId="0" fontId="17" fillId="58" borderId="29" xfId="0" applyFont="1" applyFill="1" applyBorder="1" applyAlignment="1">
      <alignment horizontal="center" vertical="center"/>
    </xf>
    <xf numFmtId="0" fontId="17" fillId="58" borderId="30" xfId="0" applyFont="1" applyFill="1" applyBorder="1" applyAlignment="1">
      <alignment horizontal="center" vertical="center"/>
    </xf>
    <xf numFmtId="0" fontId="17" fillId="58" borderId="4" xfId="0" applyFont="1" applyFill="1" applyBorder="1" applyAlignment="1">
      <alignment horizontal="center" vertical="center"/>
    </xf>
    <xf numFmtId="0" fontId="17" fillId="58" borderId="107" xfId="0" applyFont="1" applyFill="1" applyBorder="1" applyAlignment="1">
      <alignment horizontal="center" vertical="center"/>
    </xf>
    <xf numFmtId="0" fontId="17" fillId="58" borderId="36" xfId="0" applyFont="1" applyFill="1" applyBorder="1" applyAlignment="1">
      <alignment horizontal="center" vertical="center" wrapText="1"/>
    </xf>
    <xf numFmtId="0" fontId="17" fillId="58" borderId="39" xfId="0" applyFont="1" applyFill="1" applyBorder="1" applyAlignment="1">
      <alignment horizontal="center" vertical="center" wrapText="1"/>
    </xf>
    <xf numFmtId="0" fontId="35" fillId="0" borderId="0" xfId="0" applyFont="1" applyAlignment="1">
      <alignment horizontal="center"/>
    </xf>
    <xf numFmtId="0" fontId="32" fillId="54" borderId="1" xfId="171" applyFont="1" applyFill="1" applyBorder="1" applyAlignment="1">
      <alignment horizontal="center" vertical="center"/>
      <protection/>
    </xf>
    <xf numFmtId="0" fontId="32" fillId="54" borderId="50" xfId="171" applyFont="1" applyFill="1" applyBorder="1" applyAlignment="1">
      <alignment horizontal="center" vertical="center"/>
      <protection/>
    </xf>
    <xf numFmtId="3" fontId="34" fillId="53" borderId="59" xfId="120" applyNumberFormat="1" applyFont="1" applyFill="1" applyBorder="1" applyAlignment="1">
      <alignment horizontal="center" vertical="center"/>
    </xf>
    <xf numFmtId="3" fontId="34" fillId="53" borderId="137" xfId="120" applyNumberFormat="1" applyFont="1" applyFill="1" applyBorder="1" applyAlignment="1">
      <alignment horizontal="center" vertical="center"/>
    </xf>
    <xf numFmtId="0" fontId="17" fillId="54" borderId="228" xfId="0" applyFont="1" applyFill="1" applyBorder="1" applyAlignment="1">
      <alignment horizontal="center" vertical="center"/>
    </xf>
    <xf numFmtId="0" fontId="17" fillId="54" borderId="137" xfId="0" applyFont="1" applyFill="1" applyBorder="1" applyAlignment="1">
      <alignment horizontal="center" vertical="center"/>
    </xf>
    <xf numFmtId="3" fontId="33" fillId="55" borderId="0" xfId="120" applyNumberFormat="1" applyFont="1" applyFill="1" applyAlignment="1">
      <alignment vertical="center"/>
    </xf>
    <xf numFmtId="0" fontId="34" fillId="55" borderId="59" xfId="0" applyFont="1" applyFill="1" applyBorder="1" applyAlignment="1">
      <alignment horizontal="center" vertical="center"/>
    </xf>
    <xf numFmtId="0" fontId="34" fillId="55" borderId="32" xfId="0" applyFont="1" applyFill="1" applyBorder="1" applyAlignment="1">
      <alignment horizontal="center" vertical="center"/>
    </xf>
    <xf numFmtId="0" fontId="34" fillId="55" borderId="137" xfId="0" applyFont="1" applyFill="1" applyBorder="1" applyAlignment="1">
      <alignment horizontal="center" vertical="center"/>
    </xf>
    <xf numFmtId="0" fontId="34" fillId="57" borderId="2" xfId="0" applyFont="1" applyFill="1" applyBorder="1" applyAlignment="1">
      <alignment horizontal="left" vertical="center"/>
    </xf>
    <xf numFmtId="0" fontId="34" fillId="57" borderId="63" xfId="0" applyFont="1" applyFill="1" applyBorder="1" applyAlignment="1">
      <alignment horizontal="left" vertical="center"/>
    </xf>
    <xf numFmtId="0" fontId="35" fillId="55" borderId="0" xfId="0" applyFont="1" applyFill="1" applyAlignment="1">
      <alignment horizontal="center" vertical="center"/>
    </xf>
    <xf numFmtId="0" fontId="17" fillId="54" borderId="51" xfId="0" applyFont="1" applyFill="1" applyBorder="1" applyAlignment="1">
      <alignment horizontal="center" vertical="center"/>
    </xf>
    <xf numFmtId="0" fontId="17" fillId="54" borderId="34" xfId="0" applyFont="1" applyFill="1" applyBorder="1" applyAlignment="1">
      <alignment horizontal="center" vertical="center"/>
    </xf>
    <xf numFmtId="0" fontId="17" fillId="54" borderId="221" xfId="0" applyFont="1" applyFill="1" applyBorder="1" applyAlignment="1">
      <alignment horizontal="center" vertical="center"/>
    </xf>
    <xf numFmtId="0" fontId="17" fillId="54" borderId="286" xfId="0" applyFont="1" applyFill="1" applyBorder="1" applyAlignment="1">
      <alignment horizontal="center" vertical="center"/>
    </xf>
    <xf numFmtId="0" fontId="34" fillId="53" borderId="60" xfId="0" applyFont="1" applyFill="1" applyBorder="1" applyAlignment="1">
      <alignment horizontal="center" vertical="center"/>
    </xf>
    <xf numFmtId="0" fontId="34" fillId="0" borderId="1" xfId="0" applyFont="1" applyBorder="1" applyAlignment="1">
      <alignment horizontal="center" vertical="center"/>
    </xf>
    <xf numFmtId="0" fontId="34" fillId="0" borderId="50" xfId="0" applyFont="1" applyBorder="1" applyAlignment="1">
      <alignment horizontal="center" vertical="center"/>
    </xf>
    <xf numFmtId="0" fontId="30" fillId="53" borderId="0" xfId="0" applyFont="1" applyFill="1" applyAlignment="1">
      <alignment vertical="top"/>
    </xf>
    <xf numFmtId="3" fontId="30" fillId="53" borderId="0" xfId="120" applyNumberFormat="1" applyFont="1" applyFill="1" applyBorder="1" applyAlignment="1">
      <alignment vertical="top"/>
    </xf>
    <xf numFmtId="3" fontId="30" fillId="53" borderId="0" xfId="120" applyNumberFormat="1" applyFont="1" applyFill="1" applyAlignment="1">
      <alignment vertical="top"/>
    </xf>
    <xf numFmtId="0" fontId="30" fillId="55" borderId="0" xfId="0" applyFont="1" applyFill="1" applyAlignment="1">
      <alignment vertical="center" wrapText="1"/>
    </xf>
    <xf numFmtId="0" fontId="30" fillId="55" borderId="0" xfId="0" applyFont="1" applyFill="1" applyAlignment="1">
      <alignment horizontal="left" vertical="center"/>
    </xf>
    <xf numFmtId="0" fontId="21" fillId="55" borderId="0" xfId="0" applyFont="1" applyFill="1" applyAlignment="1">
      <alignment vertical="center"/>
    </xf>
    <xf numFmtId="0" fontId="17" fillId="55" borderId="61" xfId="0" applyFont="1" applyFill="1" applyBorder="1" applyAlignment="1">
      <alignment vertical="center" shrinkToFit="1"/>
    </xf>
    <xf numFmtId="0" fontId="17" fillId="55" borderId="59" xfId="0" applyFont="1" applyFill="1" applyBorder="1" applyAlignment="1">
      <alignment vertical="center" shrinkToFit="1"/>
    </xf>
    <xf numFmtId="0" fontId="17" fillId="55" borderId="62" xfId="0" applyFont="1" applyFill="1" applyBorder="1" applyAlignment="1">
      <alignment vertical="center" shrinkToFit="1"/>
    </xf>
    <xf numFmtId="0" fontId="17" fillId="58" borderId="44" xfId="0" applyFont="1" applyFill="1" applyBorder="1" applyAlignment="1">
      <alignment horizontal="center" vertical="center"/>
    </xf>
    <xf numFmtId="0" fontId="17" fillId="58" borderId="88" xfId="0" applyFont="1" applyFill="1" applyBorder="1" applyAlignment="1">
      <alignment horizontal="center" vertical="center"/>
    </xf>
    <xf numFmtId="0" fontId="17" fillId="58" borderId="163" xfId="0" applyFont="1" applyFill="1" applyBorder="1" applyAlignment="1">
      <alignment horizontal="center" vertical="center"/>
    </xf>
    <xf numFmtId="0" fontId="17" fillId="58" borderId="2" xfId="0" applyFont="1" applyFill="1" applyBorder="1" applyAlignment="1">
      <alignment horizontal="center" vertical="center"/>
    </xf>
    <xf numFmtId="0" fontId="34" fillId="58" borderId="163" xfId="0" applyFont="1" applyFill="1" applyBorder="1" applyAlignment="1">
      <alignment horizontal="center" vertical="center" wrapText="1"/>
    </xf>
    <xf numFmtId="0" fontId="17" fillId="58" borderId="2" xfId="0" applyFont="1" applyFill="1" applyBorder="1" applyAlignment="1">
      <alignment horizontal="center" vertical="center" wrapText="1"/>
    </xf>
    <xf numFmtId="0" fontId="34" fillId="55" borderId="42" xfId="0" applyFont="1" applyFill="1" applyBorder="1" applyAlignment="1">
      <alignment horizontal="center" vertical="center"/>
    </xf>
    <xf numFmtId="0" fontId="34" fillId="55" borderId="87" xfId="0" applyFont="1" applyFill="1" applyBorder="1" applyAlignment="1">
      <alignment horizontal="center" vertical="center"/>
    </xf>
    <xf numFmtId="0" fontId="17" fillId="55" borderId="87" xfId="0" applyFont="1" applyFill="1" applyBorder="1" applyAlignment="1">
      <alignment horizontal="center" vertical="center"/>
    </xf>
    <xf numFmtId="0" fontId="30" fillId="55" borderId="0" xfId="0" applyFont="1" applyFill="1" applyBorder="1" applyAlignment="1">
      <alignment horizontal="left" vertical="center"/>
    </xf>
    <xf numFmtId="0" fontId="3" fillId="55" borderId="0" xfId="0" applyFont="1" applyFill="1" applyAlignment="1">
      <alignment horizontal="center" vertical="center"/>
    </xf>
    <xf numFmtId="0" fontId="21" fillId="55" borderId="0" xfId="0" applyFont="1" applyFill="1" applyAlignment="1">
      <alignment horizontal="left" vertical="center" wrapText="1"/>
    </xf>
    <xf numFmtId="0" fontId="17" fillId="55" borderId="0" xfId="0" applyFont="1" applyFill="1" applyBorder="1" applyAlignment="1">
      <alignment horizontal="left" vertical="center"/>
    </xf>
    <xf numFmtId="0" fontId="17" fillId="55" borderId="41" xfId="0" applyFont="1" applyFill="1" applyBorder="1" applyAlignment="1">
      <alignment horizontal="left" vertical="center"/>
    </xf>
    <xf numFmtId="0" fontId="21" fillId="55" borderId="44" xfId="0" applyFont="1" applyFill="1" applyBorder="1" applyAlignment="1">
      <alignment horizontal="center" vertical="center"/>
    </xf>
    <xf numFmtId="0" fontId="21" fillId="55" borderId="81" xfId="0" applyFont="1" applyFill="1" applyBorder="1" applyAlignment="1">
      <alignment horizontal="center" vertical="center"/>
    </xf>
    <xf numFmtId="0" fontId="21" fillId="55" borderId="88" xfId="0" applyFont="1" applyFill="1" applyBorder="1" applyAlignment="1">
      <alignment horizontal="center" vertical="center"/>
    </xf>
    <xf numFmtId="0" fontId="21" fillId="55" borderId="3" xfId="0" applyFont="1" applyFill="1" applyBorder="1" applyAlignment="1">
      <alignment horizontal="justify" vertical="top" wrapText="1"/>
    </xf>
    <xf numFmtId="176" fontId="34" fillId="55" borderId="153" xfId="0" applyNumberFormat="1" applyFont="1" applyFill="1" applyBorder="1" applyAlignment="1">
      <alignment vertical="center" shrinkToFit="1"/>
    </xf>
    <xf numFmtId="0" fontId="17" fillId="55" borderId="231" xfId="0" applyFont="1" applyFill="1" applyBorder="1" applyAlignment="1">
      <alignment vertical="center" shrinkToFit="1"/>
    </xf>
    <xf numFmtId="0" fontId="17" fillId="55" borderId="42" xfId="0" applyFont="1" applyFill="1" applyBorder="1" applyAlignment="1">
      <alignment vertical="center" shrinkToFit="1"/>
    </xf>
    <xf numFmtId="0" fontId="17" fillId="55" borderId="43" xfId="0" applyFont="1" applyFill="1" applyBorder="1" applyAlignment="1">
      <alignment vertical="center" shrinkToFit="1"/>
    </xf>
    <xf numFmtId="0" fontId="17" fillId="55" borderId="3" xfId="0" applyFont="1" applyFill="1" applyBorder="1" applyAlignment="1">
      <alignment horizontal="justify" vertical="top" wrapText="1"/>
    </xf>
    <xf numFmtId="0" fontId="30" fillId="0" borderId="3" xfId="0" applyFont="1" applyBorder="1" applyAlignment="1">
      <alignment horizontal="justify" vertical="center" wrapText="1"/>
    </xf>
    <xf numFmtId="0" fontId="3" fillId="0" borderId="0" xfId="175" applyFont="1" applyAlignment="1">
      <alignment horizontal="center" vertical="center"/>
      <protection/>
    </xf>
    <xf numFmtId="0" fontId="29" fillId="58" borderId="3" xfId="0" applyFont="1" applyFill="1" applyBorder="1" applyAlignment="1">
      <alignment horizontal="center" vertical="center" wrapText="1"/>
    </xf>
    <xf numFmtId="0" fontId="29" fillId="0" borderId="3" xfId="0" applyFont="1" applyBorder="1" applyAlignment="1">
      <alignment horizontal="justify" vertical="center" wrapText="1"/>
    </xf>
    <xf numFmtId="0" fontId="29" fillId="0" borderId="3" xfId="0" applyFont="1" applyBorder="1" applyAlignment="1">
      <alignment horizontal="center" vertical="center" wrapText="1"/>
    </xf>
    <xf numFmtId="0" fontId="29" fillId="56" borderId="3" xfId="0" applyFont="1" applyFill="1" applyBorder="1" applyAlignment="1">
      <alignment horizontal="center" vertical="center" wrapText="1"/>
    </xf>
    <xf numFmtId="0" fontId="70" fillId="0" borderId="0" xfId="169" applyFont="1" applyFill="1" applyAlignment="1">
      <alignment horizontal="center" vertical="center"/>
      <protection/>
    </xf>
    <xf numFmtId="189" fontId="21" fillId="55" borderId="44" xfId="169" applyNumberFormat="1" applyFont="1" applyFill="1" applyBorder="1" applyAlignment="1">
      <alignment horizontal="center" vertical="center" wrapText="1"/>
      <protection/>
    </xf>
    <xf numFmtId="189" fontId="21" fillId="55" borderId="88" xfId="169" applyNumberFormat="1" applyFont="1" applyFill="1" applyBorder="1" applyAlignment="1">
      <alignment horizontal="center" vertical="center" wrapText="1"/>
      <protection/>
    </xf>
    <xf numFmtId="189" fontId="21" fillId="56" borderId="44" xfId="169" applyNumberFormat="1" applyFont="1" applyFill="1" applyBorder="1" applyAlignment="1">
      <alignment vertical="center" wrapText="1"/>
      <protection/>
    </xf>
    <xf numFmtId="189" fontId="21" fillId="56" borderId="88" xfId="169" applyNumberFormat="1" applyFont="1" applyFill="1" applyBorder="1" applyAlignment="1">
      <alignment vertical="center" wrapText="1"/>
      <protection/>
    </xf>
    <xf numFmtId="0" fontId="21" fillId="58" borderId="153" xfId="169" applyFont="1" applyFill="1" applyBorder="1" applyAlignment="1">
      <alignment horizontal="center" vertical="center"/>
      <protection/>
    </xf>
    <xf numFmtId="0" fontId="21" fillId="58" borderId="105" xfId="169" applyFont="1" applyFill="1" applyBorder="1" applyAlignment="1">
      <alignment horizontal="center" vertical="center"/>
      <protection/>
    </xf>
    <xf numFmtId="0" fontId="21" fillId="58" borderId="231" xfId="169" applyFont="1" applyFill="1" applyBorder="1" applyAlignment="1">
      <alignment horizontal="center" vertical="center"/>
      <protection/>
    </xf>
    <xf numFmtId="0" fontId="21" fillId="58" borderId="42" xfId="169" applyFont="1" applyFill="1" applyBorder="1" applyAlignment="1">
      <alignment horizontal="center" vertical="center"/>
      <protection/>
    </xf>
    <xf numFmtId="0" fontId="21" fillId="58" borderId="87" xfId="169" applyFont="1" applyFill="1" applyBorder="1" applyAlignment="1">
      <alignment horizontal="center" vertical="center"/>
      <protection/>
    </xf>
    <xf numFmtId="0" fontId="21" fillId="58" borderId="43" xfId="169" applyFont="1" applyFill="1" applyBorder="1" applyAlignment="1">
      <alignment horizontal="center" vertical="center"/>
      <protection/>
    </xf>
    <xf numFmtId="189" fontId="21" fillId="55" borderId="44" xfId="169" applyNumberFormat="1" applyFont="1" applyFill="1" applyBorder="1" applyAlignment="1">
      <alignment horizontal="center" vertical="center" textRotation="255" wrapText="1"/>
      <protection/>
    </xf>
    <xf numFmtId="189" fontId="21" fillId="55" borderId="88" xfId="169" applyNumberFormat="1" applyFont="1" applyFill="1" applyBorder="1" applyAlignment="1">
      <alignment horizontal="center" vertical="center" textRotation="255" wrapText="1"/>
      <protection/>
    </xf>
    <xf numFmtId="189" fontId="21" fillId="55" borderId="81" xfId="169" applyNumberFormat="1" applyFont="1" applyFill="1" applyBorder="1" applyAlignment="1">
      <alignment horizontal="center" vertical="center" textRotation="255" wrapText="1"/>
      <protection/>
    </xf>
    <xf numFmtId="189" fontId="21" fillId="55" borderId="163" xfId="169" applyNumberFormat="1" applyFont="1" applyFill="1" applyBorder="1" applyAlignment="1">
      <alignment horizontal="center" vertical="center" shrinkToFit="1"/>
      <protection/>
    </xf>
    <xf numFmtId="189" fontId="21" fillId="55" borderId="2" xfId="169" applyNumberFormat="1" applyFont="1" applyFill="1" applyBorder="1" applyAlignment="1">
      <alignment horizontal="center" vertical="center" shrinkToFit="1"/>
      <protection/>
    </xf>
    <xf numFmtId="189" fontId="21" fillId="55" borderId="63" xfId="169" applyNumberFormat="1" applyFont="1" applyFill="1" applyBorder="1" applyAlignment="1">
      <alignment horizontal="center" vertical="center" shrinkToFit="1"/>
      <protection/>
    </xf>
    <xf numFmtId="0" fontId="21" fillId="58" borderId="44" xfId="169" applyFont="1" applyFill="1" applyBorder="1" applyAlignment="1">
      <alignment horizontal="center" vertical="center"/>
      <protection/>
    </xf>
    <xf numFmtId="0" fontId="21" fillId="58" borderId="88" xfId="169" applyFont="1" applyFill="1" applyBorder="1" applyAlignment="1">
      <alignment horizontal="center" vertical="center"/>
      <protection/>
    </xf>
    <xf numFmtId="192" fontId="21" fillId="55" borderId="163" xfId="169" applyNumberFormat="1" applyFont="1" applyFill="1" applyBorder="1" applyAlignment="1">
      <alignment horizontal="center" vertical="center" shrinkToFit="1"/>
      <protection/>
    </xf>
    <xf numFmtId="192" fontId="21" fillId="55" borderId="63" xfId="169" applyNumberFormat="1" applyFont="1" applyFill="1" applyBorder="1" applyAlignment="1">
      <alignment horizontal="center" vertical="center" shrinkToFit="1"/>
      <protection/>
    </xf>
    <xf numFmtId="189" fontId="21" fillId="55" borderId="44" xfId="169" applyNumberFormat="1" applyFont="1" applyFill="1" applyBorder="1" applyAlignment="1">
      <alignment horizontal="center" vertical="center"/>
      <protection/>
    </xf>
    <xf numFmtId="189" fontId="21" fillId="55" borderId="88" xfId="169" applyNumberFormat="1" applyFont="1" applyFill="1" applyBorder="1" applyAlignment="1">
      <alignment horizontal="center" vertical="center"/>
      <protection/>
    </xf>
    <xf numFmtId="189" fontId="21" fillId="58" borderId="3" xfId="169" applyNumberFormat="1" applyFont="1" applyFill="1" applyBorder="1" applyAlignment="1">
      <alignment horizontal="center" vertical="center" shrinkToFit="1"/>
      <protection/>
    </xf>
    <xf numFmtId="189" fontId="21" fillId="58" borderId="153" xfId="169" applyNumberFormat="1" applyFont="1" applyFill="1" applyBorder="1" applyAlignment="1">
      <alignment horizontal="center" vertical="center"/>
      <protection/>
    </xf>
    <xf numFmtId="189" fontId="21" fillId="58" borderId="231" xfId="169" applyNumberFormat="1" applyFont="1" applyFill="1" applyBorder="1" applyAlignment="1">
      <alignment horizontal="center" vertical="center"/>
      <protection/>
    </xf>
    <xf numFmtId="189" fontId="21" fillId="58" borderId="42" xfId="169" applyNumberFormat="1" applyFont="1" applyFill="1" applyBorder="1" applyAlignment="1">
      <alignment horizontal="center" vertical="center"/>
      <protection/>
    </xf>
    <xf numFmtId="189" fontId="21" fillId="58" borderId="43" xfId="169" applyNumberFormat="1" applyFont="1" applyFill="1" applyBorder="1" applyAlignment="1">
      <alignment horizontal="center" vertical="center"/>
      <protection/>
    </xf>
    <xf numFmtId="191" fontId="21" fillId="58" borderId="44" xfId="169" applyNumberFormat="1" applyFont="1" applyFill="1" applyBorder="1" applyAlignment="1">
      <alignment horizontal="center" vertical="center" wrapText="1"/>
      <protection/>
    </xf>
    <xf numFmtId="191" fontId="21" fillId="58" borderId="88" xfId="169" applyNumberFormat="1" applyFont="1" applyFill="1" applyBorder="1" applyAlignment="1">
      <alignment horizontal="center" vertical="center" wrapText="1"/>
      <protection/>
    </xf>
    <xf numFmtId="0" fontId="21" fillId="0" borderId="288" xfId="0" applyFont="1" applyFill="1" applyBorder="1" applyAlignment="1">
      <alignment vertical="center"/>
    </xf>
    <xf numFmtId="0" fontId="21" fillId="0" borderId="40" xfId="0" applyFont="1" applyFill="1" applyBorder="1" applyAlignment="1">
      <alignment vertical="center"/>
    </xf>
    <xf numFmtId="0" fontId="21" fillId="0" borderId="123" xfId="0" applyFont="1" applyFill="1" applyBorder="1" applyAlignment="1">
      <alignment vertical="center"/>
    </xf>
    <xf numFmtId="0" fontId="21" fillId="0" borderId="60" xfId="0" applyFont="1" applyFill="1" applyBorder="1" applyAlignment="1">
      <alignment horizontal="center" vertical="center"/>
    </xf>
    <xf numFmtId="0" fontId="21" fillId="0" borderId="1" xfId="0" applyFont="1" applyFill="1" applyBorder="1" applyAlignment="1">
      <alignment horizontal="center" vertical="center"/>
    </xf>
    <xf numFmtId="176" fontId="52" fillId="53" borderId="217" xfId="0" applyNumberFormat="1" applyFont="1" applyFill="1" applyBorder="1" applyAlignment="1">
      <alignment horizontal="left" vertical="center" shrinkToFit="1"/>
    </xf>
    <xf numFmtId="176" fontId="52" fillId="53" borderId="37" xfId="0" applyNumberFormat="1" applyFont="1" applyFill="1" applyBorder="1" applyAlignment="1">
      <alignment horizontal="left" vertical="center" shrinkToFit="1"/>
    </xf>
    <xf numFmtId="176" fontId="52" fillId="53" borderId="61" xfId="0" applyNumberFormat="1" applyFont="1" applyFill="1" applyBorder="1" applyAlignment="1">
      <alignment horizontal="left" vertical="center" shrinkToFit="1"/>
    </xf>
    <xf numFmtId="176" fontId="52" fillId="53" borderId="59" xfId="0" applyNumberFormat="1" applyFont="1" applyFill="1" applyBorder="1" applyAlignment="1">
      <alignment horizontal="left" vertical="center" shrinkToFit="1"/>
    </xf>
    <xf numFmtId="176" fontId="52" fillId="53" borderId="32" xfId="0" applyNumberFormat="1" applyFont="1" applyFill="1" applyBorder="1" applyAlignment="1">
      <alignment horizontal="left" vertical="center" shrinkToFit="1"/>
    </xf>
    <xf numFmtId="176" fontId="52" fillId="53" borderId="62" xfId="0" applyNumberFormat="1" applyFont="1" applyFill="1" applyBorder="1" applyAlignment="1">
      <alignment horizontal="left" vertical="center" shrinkToFit="1"/>
    </xf>
    <xf numFmtId="0" fontId="21" fillId="0" borderId="288" xfId="0" applyFont="1" applyFill="1" applyBorder="1" applyAlignment="1">
      <alignment vertical="center" wrapText="1"/>
    </xf>
    <xf numFmtId="0" fontId="21" fillId="0" borderId="40" xfId="0" applyFont="1" applyFill="1" applyBorder="1" applyAlignment="1">
      <alignment vertical="center" wrapText="1"/>
    </xf>
    <xf numFmtId="0" fontId="21" fillId="0" borderId="161" xfId="0" applyFont="1" applyFill="1" applyBorder="1" applyAlignment="1">
      <alignment vertical="center" wrapText="1"/>
    </xf>
    <xf numFmtId="0" fontId="21" fillId="0" borderId="161" xfId="0" applyFont="1" applyFill="1" applyBorder="1" applyAlignment="1">
      <alignment vertical="center"/>
    </xf>
    <xf numFmtId="0" fontId="21" fillId="0" borderId="268" xfId="0" applyFont="1" applyFill="1" applyBorder="1" applyAlignment="1">
      <alignment horizontal="center" vertical="center" wrapText="1"/>
    </xf>
    <xf numFmtId="0" fontId="21" fillId="0" borderId="145" xfId="0" applyFont="1" applyFill="1" applyBorder="1" applyAlignment="1">
      <alignment horizontal="center" vertical="center"/>
    </xf>
    <xf numFmtId="0" fontId="21" fillId="0" borderId="109" xfId="0" applyFont="1" applyFill="1" applyBorder="1" applyAlignment="1">
      <alignment horizontal="center" vertical="center"/>
    </xf>
    <xf numFmtId="0" fontId="21" fillId="0" borderId="122" xfId="0" applyFont="1" applyFill="1" applyBorder="1" applyAlignment="1">
      <alignment horizontal="center" vertical="center"/>
    </xf>
    <xf numFmtId="0" fontId="21" fillId="0" borderId="289" xfId="0" applyFont="1" applyFill="1" applyBorder="1" applyAlignment="1">
      <alignment horizontal="center" vertical="center" wrapText="1"/>
    </xf>
    <xf numFmtId="0" fontId="21" fillId="0" borderId="83" xfId="0" applyFont="1" applyFill="1" applyBorder="1" applyAlignment="1">
      <alignment horizontal="center" vertical="center" wrapText="1"/>
    </xf>
    <xf numFmtId="0" fontId="21" fillId="0" borderId="290" xfId="0" applyFont="1" applyFill="1" applyBorder="1" applyAlignment="1">
      <alignment horizontal="center" vertical="center" wrapText="1"/>
    </xf>
    <xf numFmtId="0" fontId="22" fillId="0" borderId="0" xfId="0" applyFont="1" applyFill="1" applyAlignment="1">
      <alignment horizontal="center" vertical="center"/>
    </xf>
    <xf numFmtId="0" fontId="21" fillId="0" borderId="291" xfId="0" applyFont="1" applyFill="1" applyBorder="1" applyAlignment="1">
      <alignment horizontal="center" vertical="center"/>
    </xf>
    <xf numFmtId="0" fontId="21" fillId="0" borderId="40" xfId="0" applyFont="1" applyFill="1" applyBorder="1" applyAlignment="1">
      <alignment horizontal="center" vertical="center"/>
    </xf>
    <xf numFmtId="0" fontId="21" fillId="0" borderId="123" xfId="0" applyFont="1" applyFill="1" applyBorder="1" applyAlignment="1">
      <alignment horizontal="center" vertical="center"/>
    </xf>
    <xf numFmtId="0" fontId="21" fillId="0" borderId="292" xfId="0" applyFont="1" applyFill="1" applyBorder="1" applyAlignment="1">
      <alignment horizontal="center" vertical="center"/>
    </xf>
    <xf numFmtId="0" fontId="21" fillId="0" borderId="205" xfId="0" applyFont="1" applyFill="1" applyBorder="1" applyAlignment="1">
      <alignment horizontal="center" vertical="center"/>
    </xf>
    <xf numFmtId="0" fontId="21" fillId="0" borderId="293" xfId="0" applyFont="1" applyFill="1" applyBorder="1" applyAlignment="1">
      <alignment horizontal="center" vertical="center"/>
    </xf>
    <xf numFmtId="0" fontId="21" fillId="0" borderId="294" xfId="0" applyFont="1" applyFill="1" applyBorder="1" applyAlignment="1">
      <alignment horizontal="center" vertical="center"/>
    </xf>
    <xf numFmtId="0" fontId="21" fillId="0" borderId="206" xfId="0" applyFont="1" applyFill="1" applyBorder="1" applyAlignment="1">
      <alignment horizontal="center" vertical="center"/>
    </xf>
    <xf numFmtId="0" fontId="21" fillId="0" borderId="295" xfId="0" applyFont="1" applyFill="1" applyBorder="1" applyAlignment="1">
      <alignment horizontal="center" vertical="center"/>
    </xf>
    <xf numFmtId="0" fontId="21" fillId="0" borderId="296" xfId="0" applyFont="1" applyFill="1" applyBorder="1" applyAlignment="1">
      <alignment horizontal="center" vertical="center"/>
    </xf>
    <xf numFmtId="0" fontId="21" fillId="0" borderId="83" xfId="0" applyFont="1" applyFill="1" applyBorder="1" applyAlignment="1">
      <alignment horizontal="center" vertical="center"/>
    </xf>
    <xf numFmtId="0" fontId="21" fillId="0" borderId="290" xfId="0" applyFont="1" applyFill="1" applyBorder="1" applyAlignment="1">
      <alignment horizontal="center" vertical="center"/>
    </xf>
    <xf numFmtId="0" fontId="21" fillId="0" borderId="296" xfId="0" applyFont="1" applyFill="1" applyBorder="1" applyAlignment="1">
      <alignment horizontal="center" vertical="center" wrapText="1"/>
    </xf>
    <xf numFmtId="0" fontId="21" fillId="0" borderId="297" xfId="0" applyFont="1" applyFill="1" applyBorder="1" applyAlignment="1">
      <alignment horizontal="center" vertical="center" wrapText="1"/>
    </xf>
    <xf numFmtId="0" fontId="21" fillId="0" borderId="298" xfId="0" applyFont="1" applyFill="1" applyBorder="1" applyAlignment="1">
      <alignment horizontal="center" vertical="center" wrapText="1"/>
    </xf>
    <xf numFmtId="0" fontId="21" fillId="0" borderId="299" xfId="0" applyFont="1" applyFill="1" applyBorder="1" applyAlignment="1">
      <alignment horizontal="center" vertical="center" wrapText="1"/>
    </xf>
    <xf numFmtId="0" fontId="21" fillId="0" borderId="207" xfId="0" applyFont="1" applyFill="1" applyBorder="1" applyAlignment="1">
      <alignment horizontal="center" vertical="center"/>
    </xf>
    <xf numFmtId="0" fontId="21" fillId="0" borderId="300" xfId="0" applyFont="1" applyFill="1" applyBorder="1" applyAlignment="1">
      <alignment horizontal="center" vertical="center"/>
    </xf>
    <xf numFmtId="3" fontId="35" fillId="55" borderId="0" xfId="120" applyNumberFormat="1" applyFont="1" applyFill="1" applyBorder="1" applyAlignment="1">
      <alignment horizontal="center" vertical="center"/>
    </xf>
    <xf numFmtId="0" fontId="35" fillId="55" borderId="0" xfId="0" applyFont="1" applyFill="1" applyBorder="1" applyAlignment="1">
      <alignment horizontal="center" vertical="center"/>
    </xf>
    <xf numFmtId="0" fontId="17" fillId="54" borderId="284" xfId="0" applyFont="1" applyFill="1" applyBorder="1" applyAlignment="1">
      <alignment horizontal="center" vertical="center" wrapText="1"/>
    </xf>
    <xf numFmtId="0" fontId="17" fillId="54" borderId="301" xfId="0" applyFont="1" applyFill="1" applyBorder="1" applyAlignment="1">
      <alignment horizontal="center" vertical="center"/>
    </xf>
    <xf numFmtId="0" fontId="17" fillId="54" borderId="249" xfId="0" applyFont="1" applyFill="1" applyBorder="1" applyAlignment="1">
      <alignment horizontal="center" vertical="center"/>
    </xf>
    <xf numFmtId="0" fontId="34" fillId="55" borderId="291" xfId="0" applyFont="1" applyFill="1" applyBorder="1" applyAlignment="1">
      <alignment vertical="center" wrapText="1"/>
    </xf>
    <xf numFmtId="0" fontId="34" fillId="55" borderId="40" xfId="0" applyFont="1" applyFill="1" applyBorder="1" applyAlignment="1">
      <alignment vertical="center" wrapText="1"/>
    </xf>
    <xf numFmtId="0" fontId="34" fillId="55" borderId="302" xfId="0" applyFont="1" applyFill="1" applyBorder="1" applyAlignment="1">
      <alignment vertical="center" wrapText="1"/>
    </xf>
    <xf numFmtId="0" fontId="34" fillId="55" borderId="303" xfId="0" applyFont="1" applyFill="1" applyBorder="1" applyAlignment="1">
      <alignment horizontal="center" vertical="center"/>
    </xf>
    <xf numFmtId="0" fontId="34" fillId="55" borderId="304" xfId="0" applyFont="1" applyFill="1" applyBorder="1" applyAlignment="1">
      <alignment horizontal="center" vertical="center"/>
    </xf>
    <xf numFmtId="0" fontId="34" fillId="55" borderId="281" xfId="0" applyFont="1" applyFill="1" applyBorder="1" applyAlignment="1">
      <alignment horizontal="center" vertical="center"/>
    </xf>
    <xf numFmtId="0" fontId="34" fillId="55" borderId="282" xfId="0" applyFont="1" applyFill="1" applyBorder="1" applyAlignment="1">
      <alignment horizontal="center" vertical="center"/>
    </xf>
    <xf numFmtId="0" fontId="34" fillId="55" borderId="305" xfId="0" applyFont="1" applyFill="1" applyBorder="1" applyAlignment="1">
      <alignment horizontal="center" vertical="center"/>
    </xf>
    <xf numFmtId="0" fontId="34" fillId="55" borderId="60" xfId="0" applyFont="1" applyFill="1" applyBorder="1" applyAlignment="1">
      <alignment horizontal="center" vertical="center"/>
    </xf>
    <xf numFmtId="0" fontId="34" fillId="55" borderId="1" xfId="0" applyFont="1" applyFill="1" applyBorder="1" applyAlignment="1">
      <alignment horizontal="center" vertical="center"/>
    </xf>
    <xf numFmtId="0" fontId="34" fillId="55" borderId="50" xfId="0" applyFont="1" applyFill="1" applyBorder="1" applyAlignment="1">
      <alignment horizontal="center" vertical="center"/>
    </xf>
    <xf numFmtId="0" fontId="17" fillId="54" borderId="60" xfId="0" applyFont="1" applyFill="1" applyBorder="1" applyAlignment="1">
      <alignment horizontal="center" vertical="center" wrapText="1"/>
    </xf>
    <xf numFmtId="0" fontId="17" fillId="54" borderId="1" xfId="0" applyFont="1" applyFill="1" applyBorder="1" applyAlignment="1">
      <alignment horizontal="center" vertical="center" wrapText="1"/>
    </xf>
    <xf numFmtId="0" fontId="17" fillId="54" borderId="145" xfId="0" applyFont="1" applyFill="1" applyBorder="1" applyAlignment="1">
      <alignment horizontal="center" vertical="center" wrapText="1"/>
    </xf>
    <xf numFmtId="0" fontId="17" fillId="54" borderId="122" xfId="0" applyFont="1" applyFill="1" applyBorder="1" applyAlignment="1">
      <alignment horizontal="center" vertical="center" wrapText="1"/>
    </xf>
    <xf numFmtId="0" fontId="17" fillId="54" borderId="48" xfId="0" applyFont="1" applyFill="1" applyBorder="1" applyAlignment="1">
      <alignment horizontal="center" vertical="center"/>
    </xf>
    <xf numFmtId="0" fontId="17" fillId="54" borderId="0" xfId="0" applyFont="1" applyFill="1" applyBorder="1" applyAlignment="1">
      <alignment horizontal="center" vertical="center"/>
    </xf>
    <xf numFmtId="0" fontId="17" fillId="54" borderId="33" xfId="0" applyFont="1" applyFill="1" applyBorder="1" applyAlignment="1">
      <alignment horizontal="center" vertical="center"/>
    </xf>
    <xf numFmtId="0" fontId="17" fillId="54" borderId="145" xfId="0" applyFont="1" applyFill="1" applyBorder="1" applyAlignment="1">
      <alignment horizontal="center" vertical="center"/>
    </xf>
    <xf numFmtId="0" fontId="17" fillId="54" borderId="122" xfId="0" applyFont="1" applyFill="1" applyBorder="1" applyAlignment="1">
      <alignment horizontal="center" vertical="center"/>
    </xf>
    <xf numFmtId="0" fontId="17" fillId="54" borderId="36" xfId="0" applyFont="1" applyFill="1" applyBorder="1" applyAlignment="1">
      <alignment horizontal="center" vertical="center"/>
    </xf>
    <xf numFmtId="0" fontId="17" fillId="54" borderId="306" xfId="0" applyFont="1" applyFill="1" applyBorder="1" applyAlignment="1">
      <alignment horizontal="center" vertical="center"/>
    </xf>
    <xf numFmtId="0" fontId="17" fillId="54" borderId="284" xfId="0" applyFont="1" applyFill="1" applyBorder="1" applyAlignment="1">
      <alignment horizontal="center" vertical="center"/>
    </xf>
  </cellXfs>
  <cellStyles count="169">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Calc Currency (0)" xfId="51"/>
    <cellStyle name="Comma [0]_laroux" xfId="52"/>
    <cellStyle name="Comma_laroux" xfId="53"/>
    <cellStyle name="Currency [0]_laroux" xfId="54"/>
    <cellStyle name="Currency_laroux" xfId="55"/>
    <cellStyle name="entry" xfId="56"/>
    <cellStyle name="Excel_BuiltIn_40% - アクセント 6" xfId="57"/>
    <cellStyle name="Grey" xfId="58"/>
    <cellStyle name="Header1" xfId="59"/>
    <cellStyle name="Header2" xfId="60"/>
    <cellStyle name="Input [yellow]" xfId="61"/>
    <cellStyle name="Normal - Style1" xfId="62"/>
    <cellStyle name="Normal_#18-Internet" xfId="63"/>
    <cellStyle name="Percent [2]" xfId="64"/>
    <cellStyle name="price" xfId="65"/>
    <cellStyle name="revised" xfId="66"/>
    <cellStyle name="s]&#13;&#10;load=&#13;&#10;Beep=yes&#13;&#10;NullPort=None&#13;&#10;BorderWidth=3&#13;&#10;CursorBlinkRate=530&#13;&#10;DoubleClickSpeed=452&#13;&#10;Programs=com exe bat pif&#13;" xfId="67"/>
    <cellStyle name="section" xfId="68"/>
    <cellStyle name="subhead" xfId="69"/>
    <cellStyle name="title" xfId="70"/>
    <cellStyle name="アクセント 1" xfId="71"/>
    <cellStyle name="アクセント 1 2" xfId="72"/>
    <cellStyle name="アクセント 2" xfId="73"/>
    <cellStyle name="アクセント 2 2" xfId="74"/>
    <cellStyle name="アクセント 3" xfId="75"/>
    <cellStyle name="アクセント 3 2" xfId="76"/>
    <cellStyle name="アクセント 4" xfId="77"/>
    <cellStyle name="アクセント 4 2" xfId="78"/>
    <cellStyle name="アクセント 5" xfId="79"/>
    <cellStyle name="アクセント 5 2" xfId="80"/>
    <cellStyle name="アクセント 6" xfId="81"/>
    <cellStyle name="アクセント 6 2" xfId="82"/>
    <cellStyle name="オブジェクト入力セル" xfId="83"/>
    <cellStyle name="スタイル 1" xfId="84"/>
    <cellStyle name="スタイル 10" xfId="85"/>
    <cellStyle name="スタイル 11" xfId="86"/>
    <cellStyle name="スタイル 12" xfId="87"/>
    <cellStyle name="スタイル 2" xfId="88"/>
    <cellStyle name="スタイル 3" xfId="89"/>
    <cellStyle name="スタイル 4" xfId="90"/>
    <cellStyle name="スタイル 5" xfId="91"/>
    <cellStyle name="スタイル 6" xfId="92"/>
    <cellStyle name="スタイル 7" xfId="93"/>
    <cellStyle name="スタイル 8" xfId="94"/>
    <cellStyle name="スタイル 9" xfId="95"/>
    <cellStyle name="タイトル" xfId="96"/>
    <cellStyle name="タイトル 2" xfId="97"/>
    <cellStyle name="チェック セル" xfId="98"/>
    <cellStyle name="チェック セル 2" xfId="99"/>
    <cellStyle name="どちらでもない" xfId="100"/>
    <cellStyle name="どちらでもない 2" xfId="101"/>
    <cellStyle name="Percent" xfId="102"/>
    <cellStyle name="パーセント 2" xfId="103"/>
    <cellStyle name="パーセント 3" xfId="104"/>
    <cellStyle name="パーセント 4" xfId="105"/>
    <cellStyle name="パーセント 5" xfId="106"/>
    <cellStyle name="マクロ入力セル" xfId="107"/>
    <cellStyle name="メモ" xfId="108"/>
    <cellStyle name="メモ 2" xfId="109"/>
    <cellStyle name="リンク セル" xfId="110"/>
    <cellStyle name="リンク セル 2" xfId="111"/>
    <cellStyle name="悪い" xfId="112"/>
    <cellStyle name="悪い 2" xfId="113"/>
    <cellStyle name="計算" xfId="114"/>
    <cellStyle name="計算 2" xfId="115"/>
    <cellStyle name="警告文" xfId="116"/>
    <cellStyle name="警告文 2" xfId="117"/>
    <cellStyle name="桁蟻唇Ｆ [0.00]_H8_10月度集計" xfId="118"/>
    <cellStyle name="桁蟻唇Ｆ_H8_10月度集計" xfId="119"/>
    <cellStyle name="Comma [0]" xfId="120"/>
    <cellStyle name="Comma" xfId="121"/>
    <cellStyle name="桁区切り 2" xfId="122"/>
    <cellStyle name="桁区切り 2 2" xfId="123"/>
    <cellStyle name="桁区切り 3" xfId="124"/>
    <cellStyle name="桁区切り 4" xfId="125"/>
    <cellStyle name="桁区切り 5" xfId="126"/>
    <cellStyle name="桁区切り 6" xfId="127"/>
    <cellStyle name="見出し 1" xfId="128"/>
    <cellStyle name="見出し 1 2" xfId="129"/>
    <cellStyle name="見出し 2" xfId="130"/>
    <cellStyle name="見出し 2 2" xfId="131"/>
    <cellStyle name="見出し 3" xfId="132"/>
    <cellStyle name="見出し 3 2" xfId="133"/>
    <cellStyle name="見出し 4" xfId="134"/>
    <cellStyle name="見出し 4 2" xfId="135"/>
    <cellStyle name="見出し1" xfId="136"/>
    <cellStyle name="見出し2" xfId="137"/>
    <cellStyle name="集計" xfId="138"/>
    <cellStyle name="集計 2" xfId="139"/>
    <cellStyle name="出力" xfId="140"/>
    <cellStyle name="出力 2" xfId="141"/>
    <cellStyle name="説明文" xfId="142"/>
    <cellStyle name="説明文 2" xfId="143"/>
    <cellStyle name="属性類" xfId="144"/>
    <cellStyle name="脱浦 [0.00]_134組織" xfId="145"/>
    <cellStyle name="脱浦_134組織" xfId="146"/>
    <cellStyle name="Currency [0]" xfId="147"/>
    <cellStyle name="Currency" xfId="148"/>
    <cellStyle name="入力" xfId="149"/>
    <cellStyle name="入力 2" xfId="150"/>
    <cellStyle name="入力セル" xfId="151"/>
    <cellStyle name="標準 10" xfId="152"/>
    <cellStyle name="標準 11" xfId="153"/>
    <cellStyle name="標準 12" xfId="154"/>
    <cellStyle name="標準 13" xfId="155"/>
    <cellStyle name="標準 14" xfId="156"/>
    <cellStyle name="標準 2" xfId="157"/>
    <cellStyle name="標準 2 2" xfId="158"/>
    <cellStyle name="標準 3" xfId="159"/>
    <cellStyle name="標準 3 2" xfId="160"/>
    <cellStyle name="標準 4" xfId="161"/>
    <cellStyle name="標準 4 2" xfId="162"/>
    <cellStyle name="標準 5" xfId="163"/>
    <cellStyle name="標準 6" xfId="164"/>
    <cellStyle name="標準 7" xfId="165"/>
    <cellStyle name="標準 8" xfId="166"/>
    <cellStyle name="標準 8 2" xfId="167"/>
    <cellStyle name="標準 8 3" xfId="168"/>
    <cellStyle name="標準 9" xfId="169"/>
    <cellStyle name="標準_維持管理費人員" xfId="170"/>
    <cellStyle name="標準_応募者提示用ごみ量（岩間加筆）" xfId="171"/>
    <cellStyle name="標準_見積比較(補助)" xfId="172"/>
    <cellStyle name="標準_第63号様式_工事費（設計分け無）" xfId="173"/>
    <cellStyle name="標準_電力様式案R02" xfId="174"/>
    <cellStyle name="標準_様式案" xfId="175"/>
    <cellStyle name="標準_様式集（Excel）黒" xfId="176"/>
    <cellStyle name="標準_様式集（Excelファイル）(148KB)(エクセル文書)" xfId="177"/>
    <cellStyle name="標準Ａ" xfId="178"/>
    <cellStyle name="未定義" xfId="179"/>
    <cellStyle name="未定義 2" xfId="180"/>
    <cellStyle name="良い" xfId="181"/>
    <cellStyle name="良い 2" xfId="18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externalLink" Target="externalLinks/externalLink1.xml" /><Relationship Id="rId27" Type="http://schemas.openxmlformats.org/officeDocument/2006/relationships/externalLink" Target="externalLinks/externalLink2.xml" /><Relationship Id="rId28" Type="http://schemas.openxmlformats.org/officeDocument/2006/relationships/externalLink" Target="externalLinks/externalLink3.xml" /><Relationship Id="rId29" Type="http://schemas.openxmlformats.org/officeDocument/2006/relationships/externalLink" Target="externalLinks/externalLink4.xml" /><Relationship Id="rId30" Type="http://schemas.openxmlformats.org/officeDocument/2006/relationships/externalLink" Target="externalLinks/externalLink5.xml" /><Relationship Id="rId31" Type="http://schemas.openxmlformats.org/officeDocument/2006/relationships/externalLink" Target="externalLinks/externalLink6.xml" /><Relationship Id="rId32" Type="http://schemas.openxmlformats.org/officeDocument/2006/relationships/externalLink" Target="externalLinks/externalLink7.xml" /><Relationship Id="rId33" Type="http://schemas.openxmlformats.org/officeDocument/2006/relationships/externalLink" Target="externalLinks/externalLink8.xml" /><Relationship Id="rId34" Type="http://schemas.openxmlformats.org/officeDocument/2006/relationships/externalLink" Target="externalLinks/externalLink9.xml" /><Relationship Id="rId35" Type="http://schemas.openxmlformats.org/officeDocument/2006/relationships/externalLink" Target="externalLinks/externalLink10.xml" /><Relationship Id="rId36" Type="http://schemas.openxmlformats.org/officeDocument/2006/relationships/externalLink" Target="externalLinks/externalLink11.xml" /><Relationship Id="rId37" Type="http://schemas.openxmlformats.org/officeDocument/2006/relationships/externalLink" Target="externalLinks/externalLink12.xml" /><Relationship Id="rId38" Type="http://schemas.openxmlformats.org/officeDocument/2006/relationships/externalLink" Target="externalLinks/externalLink13.xml" /><Relationship Id="rId39" Type="http://schemas.openxmlformats.org/officeDocument/2006/relationships/externalLink" Target="externalLinks/externalLink14.xml" /><Relationship Id="rId40" Type="http://schemas.openxmlformats.org/officeDocument/2006/relationships/externalLink" Target="externalLinks/externalLink15.xml" /><Relationship Id="rId4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xdr:row>
      <xdr:rowOff>0</xdr:rowOff>
    </xdr:from>
    <xdr:to>
      <xdr:col>8</xdr:col>
      <xdr:colOff>9525</xdr:colOff>
      <xdr:row>7</xdr:row>
      <xdr:rowOff>0</xdr:rowOff>
    </xdr:to>
    <xdr:sp>
      <xdr:nvSpPr>
        <xdr:cNvPr id="1" name="Line 8"/>
        <xdr:cNvSpPr>
          <a:spLocks/>
        </xdr:cNvSpPr>
      </xdr:nvSpPr>
      <xdr:spPr>
        <a:xfrm>
          <a:off x="819150" y="1228725"/>
          <a:ext cx="6276975" cy="0"/>
        </a:xfrm>
        <a:prstGeom prst="line">
          <a:avLst/>
        </a:prstGeom>
        <a:noFill/>
        <a:ln w="38100" cmpd="dbl">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742950</xdr:colOff>
      <xdr:row>13</xdr:row>
      <xdr:rowOff>0</xdr:rowOff>
    </xdr:from>
    <xdr:to>
      <xdr:col>8</xdr:col>
      <xdr:colOff>0</xdr:colOff>
      <xdr:row>13</xdr:row>
      <xdr:rowOff>0</xdr:rowOff>
    </xdr:to>
    <xdr:sp>
      <xdr:nvSpPr>
        <xdr:cNvPr id="2" name="Line 9"/>
        <xdr:cNvSpPr>
          <a:spLocks/>
        </xdr:cNvSpPr>
      </xdr:nvSpPr>
      <xdr:spPr>
        <a:xfrm>
          <a:off x="742950" y="3248025"/>
          <a:ext cx="6343650" cy="0"/>
        </a:xfrm>
        <a:prstGeom prst="line">
          <a:avLst/>
        </a:prstGeom>
        <a:noFill/>
        <a:ln w="38100" cmpd="dbl">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0</xdr:colOff>
      <xdr:row>51</xdr:row>
      <xdr:rowOff>0</xdr:rowOff>
    </xdr:from>
    <xdr:to>
      <xdr:col>28</xdr:col>
      <xdr:colOff>0</xdr:colOff>
      <xdr:row>51</xdr:row>
      <xdr:rowOff>0</xdr:rowOff>
    </xdr:to>
    <xdr:sp>
      <xdr:nvSpPr>
        <xdr:cNvPr id="1" name="Text Box 1"/>
        <xdr:cNvSpPr txBox="1">
          <a:spLocks noChangeArrowheads="1"/>
        </xdr:cNvSpPr>
      </xdr:nvSpPr>
      <xdr:spPr>
        <a:xfrm>
          <a:off x="29365575" y="12792075"/>
          <a:ext cx="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ゴシック"/>
              <a:ea typeface="ＭＳ ゴシック"/>
              <a:cs typeface="ＭＳ ゴシック"/>
            </a:rPr>
            <a:t>[</a:t>
          </a:r>
          <a:r>
            <a:rPr lang="en-US" cap="none" sz="800" b="0" i="0" u="none" baseline="0">
              <a:solidFill>
                <a:srgbClr val="000000"/>
              </a:solidFill>
              <a:latin typeface="ＭＳ ゴシック"/>
              <a:ea typeface="ＭＳ ゴシック"/>
              <a:cs typeface="ＭＳ ゴシック"/>
            </a:rPr>
            <a:t>Ａ</a:t>
          </a:r>
          <a:r>
            <a:rPr lang="en-US" cap="none" sz="800" b="0" i="0" u="none" baseline="0">
              <a:solidFill>
                <a:srgbClr val="000000"/>
              </a:solidFill>
              <a:latin typeface="ＭＳ ゴシック"/>
              <a:ea typeface="ＭＳ ゴシック"/>
              <a:cs typeface="ＭＳ ゴシック"/>
            </a:rPr>
            <a:t>]</a:t>
          </a:r>
        </a:p>
      </xdr:txBody>
    </xdr:sp>
    <xdr:clientData/>
  </xdr:twoCellAnchor>
  <xdr:twoCellAnchor>
    <xdr:from>
      <xdr:col>28</xdr:col>
      <xdr:colOff>0</xdr:colOff>
      <xdr:row>51</xdr:row>
      <xdr:rowOff>0</xdr:rowOff>
    </xdr:from>
    <xdr:to>
      <xdr:col>28</xdr:col>
      <xdr:colOff>0</xdr:colOff>
      <xdr:row>51</xdr:row>
      <xdr:rowOff>0</xdr:rowOff>
    </xdr:to>
    <xdr:sp>
      <xdr:nvSpPr>
        <xdr:cNvPr id="2" name="Text Box 2"/>
        <xdr:cNvSpPr txBox="1">
          <a:spLocks noChangeArrowheads="1"/>
        </xdr:cNvSpPr>
      </xdr:nvSpPr>
      <xdr:spPr>
        <a:xfrm>
          <a:off x="29365575" y="12792075"/>
          <a:ext cx="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ゴシック"/>
              <a:ea typeface="ＭＳ ゴシック"/>
              <a:cs typeface="ＭＳ ゴシック"/>
            </a:rPr>
            <a:t>[</a:t>
          </a:r>
          <a:r>
            <a:rPr lang="en-US" cap="none" sz="800" b="0" i="0" u="none" baseline="0">
              <a:solidFill>
                <a:srgbClr val="000000"/>
              </a:solidFill>
              <a:latin typeface="ＭＳ ゴシック"/>
              <a:ea typeface="ＭＳ ゴシック"/>
              <a:cs typeface="ＭＳ ゴシック"/>
            </a:rPr>
            <a:t>Ｂ</a:t>
          </a:r>
          <a:r>
            <a:rPr lang="en-US" cap="none" sz="800" b="0" i="0" u="none" baseline="0">
              <a:solidFill>
                <a:srgbClr val="000000"/>
              </a:solidFill>
              <a:latin typeface="ＭＳ ゴシック"/>
              <a:ea typeface="ＭＳ ゴシック"/>
              <a:cs typeface="ＭＳ ゴシック"/>
            </a:rPr>
            <a: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0</xdr:colOff>
      <xdr:row>7</xdr:row>
      <xdr:rowOff>0</xdr:rowOff>
    </xdr:from>
    <xdr:to>
      <xdr:col>26</xdr:col>
      <xdr:colOff>0</xdr:colOff>
      <xdr:row>7</xdr:row>
      <xdr:rowOff>0</xdr:rowOff>
    </xdr:to>
    <xdr:sp>
      <xdr:nvSpPr>
        <xdr:cNvPr id="1" name="Text Box 1"/>
        <xdr:cNvSpPr txBox="1">
          <a:spLocks noChangeArrowheads="1"/>
        </xdr:cNvSpPr>
      </xdr:nvSpPr>
      <xdr:spPr>
        <a:xfrm>
          <a:off x="22050375" y="1352550"/>
          <a:ext cx="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ゴシック"/>
              <a:ea typeface="ＭＳ ゴシック"/>
              <a:cs typeface="ＭＳ ゴシック"/>
            </a:rPr>
            <a:t>[</a:t>
          </a:r>
          <a:r>
            <a:rPr lang="en-US" cap="none" sz="800" b="0" i="0" u="none" baseline="0">
              <a:solidFill>
                <a:srgbClr val="000000"/>
              </a:solidFill>
              <a:latin typeface="ＭＳ ゴシック"/>
              <a:ea typeface="ＭＳ ゴシック"/>
              <a:cs typeface="ＭＳ ゴシック"/>
            </a:rPr>
            <a:t>Ａ</a:t>
          </a:r>
          <a:r>
            <a:rPr lang="en-US" cap="none" sz="800" b="0" i="0" u="none" baseline="0">
              <a:solidFill>
                <a:srgbClr val="000000"/>
              </a:solidFill>
              <a:latin typeface="ＭＳ ゴシック"/>
              <a:ea typeface="ＭＳ ゴシック"/>
              <a:cs typeface="ＭＳ ゴシック"/>
            </a:rPr>
            <a:t>]</a:t>
          </a:r>
        </a:p>
      </xdr:txBody>
    </xdr:sp>
    <xdr:clientData/>
  </xdr:twoCellAnchor>
  <xdr:twoCellAnchor>
    <xdr:from>
      <xdr:col>26</xdr:col>
      <xdr:colOff>0</xdr:colOff>
      <xdr:row>7</xdr:row>
      <xdr:rowOff>0</xdr:rowOff>
    </xdr:from>
    <xdr:to>
      <xdr:col>26</xdr:col>
      <xdr:colOff>0</xdr:colOff>
      <xdr:row>7</xdr:row>
      <xdr:rowOff>0</xdr:rowOff>
    </xdr:to>
    <xdr:sp>
      <xdr:nvSpPr>
        <xdr:cNvPr id="2" name="Text Box 2"/>
        <xdr:cNvSpPr txBox="1">
          <a:spLocks noChangeArrowheads="1"/>
        </xdr:cNvSpPr>
      </xdr:nvSpPr>
      <xdr:spPr>
        <a:xfrm>
          <a:off x="22050375" y="1352550"/>
          <a:ext cx="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ゴシック"/>
              <a:ea typeface="ＭＳ ゴシック"/>
              <a:cs typeface="ＭＳ ゴシック"/>
            </a:rPr>
            <a:t>[</a:t>
          </a:r>
          <a:r>
            <a:rPr lang="en-US" cap="none" sz="800" b="0" i="0" u="none" baseline="0">
              <a:solidFill>
                <a:srgbClr val="000000"/>
              </a:solidFill>
              <a:latin typeface="ＭＳ ゴシック"/>
              <a:ea typeface="ＭＳ ゴシック"/>
              <a:cs typeface="ＭＳ ゴシック"/>
            </a:rPr>
            <a:t>Ｂ</a:t>
          </a:r>
          <a:r>
            <a:rPr lang="en-US" cap="none" sz="800" b="0" i="0" u="none" baseline="0">
              <a:solidFill>
                <a:srgbClr val="000000"/>
              </a:solidFill>
              <a:latin typeface="ＭＳ ゴシック"/>
              <a:ea typeface="ＭＳ ゴシック"/>
              <a:cs typeface="ＭＳ ゴシック"/>
            </a:rPr>
            <a:t>]</a:t>
          </a:r>
        </a:p>
      </xdr:txBody>
    </xdr:sp>
    <xdr:clientData/>
  </xdr:twoCellAnchor>
  <xdr:twoCellAnchor>
    <xdr:from>
      <xdr:col>26</xdr:col>
      <xdr:colOff>0</xdr:colOff>
      <xdr:row>7</xdr:row>
      <xdr:rowOff>0</xdr:rowOff>
    </xdr:from>
    <xdr:to>
      <xdr:col>26</xdr:col>
      <xdr:colOff>0</xdr:colOff>
      <xdr:row>7</xdr:row>
      <xdr:rowOff>0</xdr:rowOff>
    </xdr:to>
    <xdr:sp>
      <xdr:nvSpPr>
        <xdr:cNvPr id="3" name="Text Box 5"/>
        <xdr:cNvSpPr txBox="1">
          <a:spLocks noChangeArrowheads="1"/>
        </xdr:cNvSpPr>
      </xdr:nvSpPr>
      <xdr:spPr>
        <a:xfrm>
          <a:off x="22050375" y="1352550"/>
          <a:ext cx="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ゴシック"/>
              <a:ea typeface="ＭＳ ゴシック"/>
              <a:cs typeface="ＭＳ ゴシック"/>
            </a:rPr>
            <a:t>[</a:t>
          </a:r>
          <a:r>
            <a:rPr lang="en-US" cap="none" sz="800" b="0" i="0" u="none" baseline="0">
              <a:solidFill>
                <a:srgbClr val="000000"/>
              </a:solidFill>
              <a:latin typeface="ＭＳ ゴシック"/>
              <a:ea typeface="ＭＳ ゴシック"/>
              <a:cs typeface="ＭＳ ゴシック"/>
            </a:rPr>
            <a:t>Ａ</a:t>
          </a:r>
          <a:r>
            <a:rPr lang="en-US" cap="none" sz="800" b="0" i="0" u="none" baseline="0">
              <a:solidFill>
                <a:srgbClr val="000000"/>
              </a:solidFill>
              <a:latin typeface="ＭＳ ゴシック"/>
              <a:ea typeface="ＭＳ ゴシック"/>
              <a:cs typeface="ＭＳ ゴシック"/>
            </a:rPr>
            <a:t>]</a:t>
          </a:r>
        </a:p>
      </xdr:txBody>
    </xdr:sp>
    <xdr:clientData/>
  </xdr:twoCellAnchor>
  <xdr:twoCellAnchor>
    <xdr:from>
      <xdr:col>26</xdr:col>
      <xdr:colOff>0</xdr:colOff>
      <xdr:row>7</xdr:row>
      <xdr:rowOff>0</xdr:rowOff>
    </xdr:from>
    <xdr:to>
      <xdr:col>26</xdr:col>
      <xdr:colOff>0</xdr:colOff>
      <xdr:row>7</xdr:row>
      <xdr:rowOff>0</xdr:rowOff>
    </xdr:to>
    <xdr:sp>
      <xdr:nvSpPr>
        <xdr:cNvPr id="4" name="Text Box 6"/>
        <xdr:cNvSpPr txBox="1">
          <a:spLocks noChangeArrowheads="1"/>
        </xdr:cNvSpPr>
      </xdr:nvSpPr>
      <xdr:spPr>
        <a:xfrm>
          <a:off x="22050375" y="1352550"/>
          <a:ext cx="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ゴシック"/>
              <a:ea typeface="ＭＳ ゴシック"/>
              <a:cs typeface="ＭＳ ゴシック"/>
            </a:rPr>
            <a:t>[</a:t>
          </a:r>
          <a:r>
            <a:rPr lang="en-US" cap="none" sz="800" b="0" i="0" u="none" baseline="0">
              <a:solidFill>
                <a:srgbClr val="000000"/>
              </a:solidFill>
              <a:latin typeface="ＭＳ ゴシック"/>
              <a:ea typeface="ＭＳ ゴシック"/>
              <a:cs typeface="ＭＳ ゴシック"/>
            </a:rPr>
            <a:t>Ｂ</a:t>
          </a:r>
          <a:r>
            <a:rPr lang="en-US" cap="none" sz="800" b="0" i="0" u="none" baseline="0">
              <a:solidFill>
                <a:srgbClr val="000000"/>
              </a:solidFill>
              <a:latin typeface="ＭＳ ゴシック"/>
              <a:ea typeface="ＭＳ ゴシック"/>
              <a:cs typeface="ＭＳ ゴシック"/>
            </a:rPr>
            <a: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8</xdr:row>
      <xdr:rowOff>0</xdr:rowOff>
    </xdr:from>
    <xdr:to>
      <xdr:col>25</xdr:col>
      <xdr:colOff>714375</xdr:colOff>
      <xdr:row>30</xdr:row>
      <xdr:rowOff>238125</xdr:rowOff>
    </xdr:to>
    <xdr:sp>
      <xdr:nvSpPr>
        <xdr:cNvPr id="1" name="Line 1"/>
        <xdr:cNvSpPr>
          <a:spLocks/>
        </xdr:cNvSpPr>
      </xdr:nvSpPr>
      <xdr:spPr>
        <a:xfrm>
          <a:off x="6715125" y="1666875"/>
          <a:ext cx="16278225" cy="5686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31</xdr:row>
      <xdr:rowOff>0</xdr:rowOff>
    </xdr:from>
    <xdr:to>
      <xdr:col>6</xdr:col>
      <xdr:colOff>0</xdr:colOff>
      <xdr:row>43</xdr:row>
      <xdr:rowOff>0</xdr:rowOff>
    </xdr:to>
    <xdr:sp>
      <xdr:nvSpPr>
        <xdr:cNvPr id="2" name="Line 2"/>
        <xdr:cNvSpPr>
          <a:spLocks/>
        </xdr:cNvSpPr>
      </xdr:nvSpPr>
      <xdr:spPr>
        <a:xfrm>
          <a:off x="5753100" y="7362825"/>
          <a:ext cx="962025" cy="2971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30</xdr:row>
      <xdr:rowOff>238125</xdr:rowOff>
    </xdr:from>
    <xdr:to>
      <xdr:col>6</xdr:col>
      <xdr:colOff>0</xdr:colOff>
      <xdr:row>31</xdr:row>
      <xdr:rowOff>0</xdr:rowOff>
    </xdr:to>
    <xdr:sp>
      <xdr:nvSpPr>
        <xdr:cNvPr id="3" name="Line 2"/>
        <xdr:cNvSpPr>
          <a:spLocks/>
        </xdr:cNvSpPr>
      </xdr:nvSpPr>
      <xdr:spPr>
        <a:xfrm>
          <a:off x="5743575" y="7353300"/>
          <a:ext cx="97155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Wnt7\pc_public4\sousetu\ex-gas\0%20&#20849;&#36890;\100%20&#35336;&#30011;&#65381;&#35373;&#35336;&#65423;&#65414;&#65389;&#65393;&#65433;\030%20DI\020%20&#35336;&#31639;&#26360;\010%20&#28040;&#30707;&#28784;\DI(&#28040;&#30707;&#28784;&#65289;.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172.16.4.22\200s00\Documents%20and%20Settings\nakagawahi\Local%20Settings\Temporary%20Internet%20Files\Content.Outlook\V9C33PH6\&#12304;&#20849;&#36890;&#12305;&#12372;&#12415;&#25644;&#20837;&#37327;.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Gomi_nas\share\09&#22839;&#38533;&#24195;&#22495;&#22522;&#30990;&#35519;&#26619;\01&#25285;&#24403;&#32773;&#20250;&#35696;\100120&#20250;&#35696;\&#20250;&#35696;&#29992;&#12487;&#12540;&#12479;.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Wnt6\Pc_public2\kg1\&#20849;&#36890;\02.&#24341;&#21512;&#21029;\01&#33258;&#27835;&#20307;\15&#26032;&#28511;\&#26032;&#28511;&#24066;\02%20&#20837;&#26413;&#26360;&#39006;080125\02&#26908;&#35342;\02&#12463;&#12525;&#12540;&#12474;&#12489;&#26908;&#35342;\01%20&#29123;&#28988;&#35336;&#31639;\&#29123;&#28988;&#35336;&#31639;&#65288;&#20027;&#28784;&#21336;&#29420;&#65289;.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Wnt67\Pc_public2\kg1\&#20849;&#36890;\02.&#24341;&#21512;&#21029;\01&#33258;&#27835;&#20307;\36&#24499;&#23798;\&#38463;&#21335;\2.&#20104;&#31639;&#29992;&#35211;&#31309;&#22259;&#26360;20090331\03%20&#23481;&#37327;&#35336;&#31639;\00%20&#12503;&#12525;&#12464;&#12521;&#12512;&#35336;&#31639;\01.&#29123;&#28988;&#35336;&#31639;\01&#29123;&#28988;&#35336;&#31639;_&#27700;&#22132;&#12288;&#31354;&#27671;&#25407;&#20837;&#65291;&#29123;&#26009;&#21152;&#29105;_&#12460;&#12473;&#20877;AH&#20837;&#21475;&#31354;&#27671;170&#8451;&#65288;&#28201;&#24230;&#21046;&#24481;&#65289;.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ntsrvt01\USERS\TK\&#12375;&#23615;\TJ17\TJ17-603(&#20534;&#30693;&#23433;&#65306;&#26032;&#12456;&#12493;&#37325;&#28857;&#12499;&#12472;&#12519;&#12531;)\03&#25171;&#21512;&#12379;\&#12450;&#12531;&#12465;&#12540;&#12488;\&#23478;&#24237;&#29992;&#12450;&#12531;&#12465;&#12540;&#12488;&#38598;&#35336;&#65288;&#25913;2&#65289;051011&#21463;&#38936;&#21547;&#12416;.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172.16.4.22\200s00\&#28988;&#21364;\LJ20\LJ20-664&#65288;&#23567;&#23665;&#24195;&#22495;&#12288;&#21271;&#37096;&#28165;&#25475;&#12475;&#12531;&#12479;&#12540;&#32173;&#25345;&#31649;&#29702;&#65289;\&#20445;&#20840;&#29366;&#27841;&#35519;&#26619;\&#20445;&#20840;&#29366;&#27841;&#35519;&#26619;&#3492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Wnt7\pc_public4\sousetu\ex-gas\0%20&#20849;&#36890;\100%20&#35336;&#30011;&#65381;&#35373;&#35336;&#65423;&#65414;&#65389;&#65393;&#65433;\050%20&#28988;&#21364;BH\020%20&#35336;&#31639;&#26360;\02%20&#12473;&#12488;&#12540;&#12459;BH.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Wnt6\Pc_public2\kg1\&#20849;&#36890;\&#24341;&#12365;&#24403;&#12390;&#21029;\&#20013;&#37096;&#12539;&#21271;&#38520;&#12539;&#26481;&#28023;\&#24859;&#30693;&#30476;\&#21000;&#35895;&#30693;&#31435;&#29872;&#22659;&#32068;&#21512;040303\04.&#19968;&#24335;&#25552;&#20986;&#65288;&#20108;&#22238;&#30446;&#65289;040701\00.&#23481;&#37327;&#35336;&#31639;\08&#28784;&#28342;&#34701;&#35373;&#20633;&#9679;\01.&#28151;&#21512;&#28784;&#35336;&#31639;new&#65288;011115&#20869;&#20462;&#27491;&#65289;&#967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Wnt7\pc_public4\sousetu\ex-gas\0%20&#20849;&#36890;\100%20&#35336;&#30011;&#65381;&#35373;&#35336;&#65423;&#65414;&#65389;&#65393;&#65433;\030%20DI\020%20&#35336;&#31639;&#26360;\020%20&#37325;&#26361;\&#37325;&#26361;DI.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KKTOKYO-SV1\&#9632;&#25216;&#34899;&#65420;&#65387;&#65433;&#65408;&#65438;\Documents%20and%20Settings\noyama\Local%20Settings\Temporary%20Internet%20Files\Content.IE5\T77KVV1X\&#20154;&#21475;&#20104;&#28204;11.08.07.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WNT6\Pc_public2\00_&#23481;&#37327;&#35336;&#31639;\00&#12503;&#12525;&#12464;&#12521;&#12512;&#35336;&#31639;\&#31777;&#26131;&#35336;&#31639;_&#29123;&#28988;&#65286;&#33976;&#27671;4MPa,400&#8451;&#9675;.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WNT6\Pc_public2\00_&#23481;&#37327;&#35336;&#31639;\00&#12503;&#12525;&#12464;&#12521;&#12512;&#35336;&#31639;\&#31777;&#26131;&#35336;&#31639;_&#28342;&#34701;.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Ntsrvs01\LS\Documents%20and%20Settings\kn20036\My%20Documents\&#12501;&#12449;&#12452;&#12523;&#21463;&#12369;&#28193;&#12375;&#29992;&#12501;&#12457;&#12523;&#12480;\&#21454;&#25903;&#35336;&#31639;Ver.2.10_&#23665;&#24418;Rev.2.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WNT6\Pc_public2\kg1\&#20849;&#36890;\&#24341;&#12365;&#24403;&#12390;&#21029;\&#38306;&#35199;&#12539;&#36817;&#30079;\&#28363;&#36032;&#30476;\&#22823;&#27941;&#24066;%20&#35211;No.7781\04unix&#35336;&#31639;&#32080;&#26524;\W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寸法計画と薬剤使用量"/>
      <sheetName val="外形図1"/>
      <sheetName val="外形図2"/>
      <sheetName val="外形図3"/>
      <sheetName val="外形図4"/>
      <sheetName val="外形図5"/>
      <sheetName val="設備電力"/>
      <sheetName val="負荷リスト"/>
      <sheetName val="重量計算"/>
      <sheetName val="詳細設計（未）"/>
      <sheetName val="寸法計画"/>
      <sheetName val="Sheet2"/>
      <sheetName val="Sheet3"/>
    </sheetNames>
    <sheetDataSet>
      <sheetData sheetId="0">
        <row r="120">
          <cell r="B120" t="str">
            <v>サイロ</v>
          </cell>
        </row>
        <row r="121">
          <cell r="C121" t="str">
            <v>消石灰</v>
          </cell>
        </row>
        <row r="140">
          <cell r="C140" t="str">
            <v>反応助剤</v>
          </cell>
        </row>
      </sheetData>
      <sheetData sheetId="1">
        <row r="49">
          <cell r="F49" t="str">
            <v>城南</v>
          </cell>
        </row>
      </sheetData>
      <sheetData sheetId="6">
        <row r="2">
          <cell r="F2" t="str">
            <v>特殊排出装置</v>
          </cell>
        </row>
        <row r="4">
          <cell r="J4">
            <v>1</v>
          </cell>
        </row>
        <row r="6">
          <cell r="C6" t="str">
            <v>貯留槽用空気圧縮機</v>
          </cell>
        </row>
        <row r="7">
          <cell r="J7">
            <v>1</v>
          </cell>
        </row>
        <row r="19">
          <cell r="C19" t="str">
            <v>ドレントラップ</v>
          </cell>
        </row>
        <row r="21">
          <cell r="J21">
            <v>1</v>
          </cell>
        </row>
        <row r="22">
          <cell r="J22">
            <v>0.024</v>
          </cell>
        </row>
        <row r="23">
          <cell r="C23" t="str">
            <v>除湿機</v>
          </cell>
        </row>
        <row r="25">
          <cell r="J25">
            <v>1</v>
          </cell>
        </row>
        <row r="26">
          <cell r="J26">
            <v>0.24</v>
          </cell>
        </row>
        <row r="28">
          <cell r="C28" t="str">
            <v>消石灰スラリー</v>
          </cell>
          <cell r="F28" t="str">
            <v>定量供給機</v>
          </cell>
        </row>
        <row r="32">
          <cell r="J32">
            <v>0</v>
          </cell>
        </row>
        <row r="35">
          <cell r="J35">
            <v>0</v>
          </cell>
        </row>
        <row r="39">
          <cell r="F39">
            <v>1</v>
          </cell>
          <cell r="J39">
            <v>0.75</v>
          </cell>
        </row>
        <row r="40">
          <cell r="F40">
            <v>3</v>
          </cell>
          <cell r="J40">
            <v>0.75</v>
          </cell>
        </row>
        <row r="43">
          <cell r="J43">
            <v>0</v>
          </cell>
        </row>
        <row r="44">
          <cell r="J44" t="str">
            <v>0</v>
          </cell>
        </row>
        <row r="48">
          <cell r="F48">
            <v>1</v>
          </cell>
          <cell r="J48">
            <v>0.75</v>
          </cell>
        </row>
        <row r="49">
          <cell r="F49">
            <v>5</v>
          </cell>
          <cell r="J49">
            <v>0.4</v>
          </cell>
        </row>
        <row r="53">
          <cell r="F53">
            <v>0</v>
          </cell>
        </row>
        <row r="57">
          <cell r="J57">
            <v>0</v>
          </cell>
        </row>
        <row r="61">
          <cell r="F61">
            <v>1</v>
          </cell>
          <cell r="J61">
            <v>0.75</v>
          </cell>
        </row>
        <row r="62">
          <cell r="F62">
            <v>3</v>
          </cell>
          <cell r="J62">
            <v>0.4</v>
          </cell>
        </row>
        <row r="63">
          <cell r="C63" t="str">
            <v>輸送ブロワ</v>
          </cell>
        </row>
        <row r="64">
          <cell r="J64">
            <v>2</v>
          </cell>
        </row>
        <row r="65">
          <cell r="J65">
            <v>1</v>
          </cell>
        </row>
        <row r="69">
          <cell r="J69">
            <v>30</v>
          </cell>
        </row>
        <row r="71">
          <cell r="C71" t="str">
            <v>吸込ファン</v>
          </cell>
        </row>
        <row r="72">
          <cell r="J72">
            <v>0</v>
          </cell>
        </row>
        <row r="73">
          <cell r="J73">
            <v>0</v>
          </cell>
        </row>
        <row r="74">
          <cell r="C74" t="str">
            <v> シェーカー</v>
          </cell>
        </row>
        <row r="75">
          <cell r="J75">
            <v>0</v>
          </cell>
        </row>
        <row r="76">
          <cell r="J76" t="str">
            <v>0</v>
          </cell>
        </row>
        <row r="77">
          <cell r="C77" t="str">
            <v>フレコンパック搬入用ホイスト</v>
          </cell>
        </row>
        <row r="78">
          <cell r="J78">
            <v>0</v>
          </cell>
        </row>
        <row r="82">
          <cell r="J82">
            <v>0.4</v>
          </cell>
        </row>
        <row r="93">
          <cell r="C93" t="str">
            <v>溶解槽用</v>
          </cell>
        </row>
        <row r="94">
          <cell r="J94">
            <v>0</v>
          </cell>
        </row>
        <row r="95">
          <cell r="J95" t="str">
            <v>0</v>
          </cell>
        </row>
        <row r="96">
          <cell r="C96" t="str">
            <v>換気ファン</v>
          </cell>
        </row>
        <row r="98">
          <cell r="J98" t="str">
            <v>0</v>
          </cell>
        </row>
        <row r="99">
          <cell r="C99" t="str">
            <v>溶解槽落ち口ヒータ</v>
          </cell>
        </row>
        <row r="100">
          <cell r="J100">
            <v>0</v>
          </cell>
        </row>
        <row r="101">
          <cell r="J101" t="str">
            <v>0</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搬入実績（家庭系ごみ）"/>
      <sheetName val="搬入実績（事業系ごみ）"/>
      <sheetName val="月変動係数"/>
      <sheetName val="曜日変動係数"/>
      <sheetName val="搬入量予測（市算出）"/>
    </sheetNames>
    <sheetDataSet>
      <sheetData sheetId="4">
        <row r="3">
          <cell r="A3">
            <v>24</v>
          </cell>
          <cell r="B3">
            <v>282440</v>
          </cell>
          <cell r="C3">
            <v>136628</v>
          </cell>
          <cell r="D3">
            <v>8714</v>
          </cell>
          <cell r="E3">
            <v>800</v>
          </cell>
          <cell r="F3">
            <v>428582</v>
          </cell>
        </row>
        <row r="4">
          <cell r="A4">
            <v>25</v>
          </cell>
          <cell r="B4">
            <v>235468</v>
          </cell>
          <cell r="C4">
            <v>123093</v>
          </cell>
          <cell r="D4">
            <v>8886</v>
          </cell>
          <cell r="E4">
            <v>800</v>
          </cell>
          <cell r="F4">
            <v>368247</v>
          </cell>
        </row>
        <row r="5">
          <cell r="A5">
            <v>27</v>
          </cell>
          <cell r="B5">
            <v>236614</v>
          </cell>
          <cell r="C5">
            <v>121267.52</v>
          </cell>
          <cell r="D5">
            <v>9012.346000000001</v>
          </cell>
          <cell r="E5">
            <v>800</v>
          </cell>
          <cell r="F5">
            <v>367693.86600000004</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2">
        <row r="1">
          <cell r="A1" t="str">
            <v>あ</v>
          </cell>
        </row>
        <row r="2">
          <cell r="A2" t="str">
            <v>い</v>
          </cell>
        </row>
        <row r="3">
          <cell r="A3" t="str">
            <v>う</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収支"/>
      <sheetName val="使い方"/>
      <sheetName val="フロー"/>
      <sheetName val="入力"/>
      <sheetName val="定格_焼却2_溶融1"/>
      <sheetName val="高質_焼却2_溶融1"/>
      <sheetName val="基準_焼却2_溶融1"/>
      <sheetName val="低質_焼却3_溶融1"/>
      <sheetName val="高質_焼却3_溶融2"/>
      <sheetName val="基準_焼却3_溶融1"/>
      <sheetName val="高質_焼却のみ"/>
      <sheetName val="基準_焼却のみ"/>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BF出口ガス200℃エンタルピー"/>
      <sheetName val="BF放熱"/>
      <sheetName val="焼却物質収支図"/>
      <sheetName val="使い方"/>
      <sheetName val="フロー"/>
      <sheetName val="入力"/>
      <sheetName val="定格"/>
      <sheetName val="高_溶有"/>
      <sheetName val="基_溶有"/>
      <sheetName val="低_溶有"/>
      <sheetName val="高_溶無"/>
      <sheetName val="基_溶無"/>
      <sheetName val="低_溶無"/>
      <sheetName val="定格_溶無"/>
      <sheetName val="低質(助燃無し)"/>
      <sheetName val="低_溶定格"/>
      <sheetName val="助燃限界"/>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家庭"/>
      <sheetName val="Ⅰ．グラフ "/>
      <sheetName val="Ⅱ．グラフ"/>
      <sheetName val="世帯別排出量"/>
      <sheetName val="世帯別排出量グラフ"/>
      <sheetName val="排出量原単位"/>
      <sheetName val="倶知安町世帯数"/>
      <sheetName val="協力意識"/>
      <sheetName val="協力意識グラフ "/>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機器リスト (小山)"/>
      <sheetName val="×機器リスト（見本）"/>
      <sheetName val="診断方法"/>
      <sheetName val="劣化パターンと保全方式"/>
      <sheetName val="保全方式"/>
      <sheetName val="重要度区分"/>
      <sheetName val="診断の容易性"/>
      <sheetName val="故障頻度"/>
    </sheetNames>
    <sheetDataSet>
      <sheetData sheetId="3">
        <row r="4">
          <cell r="A4" t="str">
            <v>故障率一定型</v>
          </cell>
          <cell r="B4" t="str">
            <v>○</v>
          </cell>
          <cell r="C4" t="str">
            <v>×</v>
          </cell>
          <cell r="D4" t="str">
            <v>◎</v>
          </cell>
        </row>
        <row r="5">
          <cell r="A5" t="str">
            <v>故障率減少型</v>
          </cell>
          <cell r="B5" t="str">
            <v>×</v>
          </cell>
          <cell r="C5" t="str">
            <v>×</v>
          </cell>
          <cell r="D5" t="str">
            <v>◎</v>
          </cell>
        </row>
        <row r="6">
          <cell r="A6" t="str">
            <v>故障率増加型</v>
          </cell>
          <cell r="B6" t="str">
            <v>×</v>
          </cell>
          <cell r="C6" t="str">
            <v>◎</v>
          </cell>
          <cell r="D6" t="str">
            <v>○</v>
          </cell>
        </row>
      </sheetData>
      <sheetData sheetId="5">
        <row r="3">
          <cell r="B3">
            <v>5</v>
          </cell>
          <cell r="C3" t="str">
            <v>ＢＭ設備</v>
          </cell>
          <cell r="D3" t="str">
            <v>Ｃ</v>
          </cell>
        </row>
        <row r="4">
          <cell r="A4">
            <v>7</v>
          </cell>
          <cell r="B4">
            <v>11</v>
          </cell>
          <cell r="C4" t="str">
            <v>ＰＭ設備</v>
          </cell>
          <cell r="D4" t="str">
            <v>Ｂ</v>
          </cell>
        </row>
        <row r="5">
          <cell r="A5">
            <v>13</v>
          </cell>
          <cell r="B5">
            <v>17</v>
          </cell>
          <cell r="C5" t="str">
            <v>重要設備</v>
          </cell>
          <cell r="D5" t="str">
            <v>Ａ</v>
          </cell>
        </row>
        <row r="6">
          <cell r="A6">
            <v>19</v>
          </cell>
          <cell r="B6">
            <v>25</v>
          </cell>
          <cell r="C6" t="str">
            <v>最重要設備</v>
          </cell>
          <cell r="D6" t="str">
            <v>Ｓ</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寸法計画"/>
      <sheetName val="BH3"/>
      <sheetName val="BH4"/>
      <sheetName val="BH5"/>
      <sheetName val="BH6"/>
      <sheetName val="BH7"/>
      <sheetName val="BH8"/>
      <sheetName val="BH9"/>
      <sheetName val="BH10"/>
      <sheetName val="設備電力"/>
      <sheetName val="電力"/>
      <sheetName val="Load"/>
      <sheetName val="Sheet2"/>
      <sheetName val="Sheet3"/>
    </sheetNames>
    <sheetDataSet>
      <sheetData sheetId="0">
        <row r="2">
          <cell r="D2" t="str">
            <v>No.2バグフィルタ</v>
          </cell>
        </row>
        <row r="31">
          <cell r="H31">
            <v>2</v>
          </cell>
        </row>
        <row r="86">
          <cell r="C86" t="str">
            <v>ロータリバルブ</v>
          </cell>
        </row>
      </sheetData>
      <sheetData sheetId="1">
        <row r="73">
          <cell r="D73" t="str">
            <v>城南</v>
          </cell>
        </row>
      </sheetData>
      <sheetData sheetId="9">
        <row r="2">
          <cell r="B2" t="str">
            <v>パルス用コンプレッサ</v>
          </cell>
        </row>
        <row r="4">
          <cell r="H4">
            <v>1</v>
          </cell>
        </row>
        <row r="13">
          <cell r="H13">
            <v>75</v>
          </cell>
        </row>
        <row r="27">
          <cell r="B27" t="str">
            <v>停止時ファン</v>
          </cell>
        </row>
        <row r="29">
          <cell r="H29">
            <v>2</v>
          </cell>
        </row>
        <row r="39">
          <cell r="H39">
            <v>11</v>
          </cell>
        </row>
        <row r="40">
          <cell r="B40" t="str">
            <v>停止時ヒータ</v>
          </cell>
        </row>
        <row r="42">
          <cell r="H42">
            <v>2</v>
          </cell>
        </row>
        <row r="52">
          <cell r="H52">
            <v>36</v>
          </cell>
        </row>
        <row r="53">
          <cell r="B53" t="str">
            <v>ホッパヒータ</v>
          </cell>
        </row>
        <row r="54">
          <cell r="H54">
            <v>8</v>
          </cell>
        </row>
        <row r="57">
          <cell r="H57">
            <v>2.5</v>
          </cell>
        </row>
        <row r="58">
          <cell r="B58" t="str">
            <v>ホッパ用バイブレータ</v>
          </cell>
        </row>
        <row r="59">
          <cell r="H59">
            <v>8</v>
          </cell>
        </row>
        <row r="62">
          <cell r="B62" t="str">
            <v>ダストコンベヤ</v>
          </cell>
        </row>
        <row r="63">
          <cell r="H63" t="str">
            <v>chain</v>
          </cell>
        </row>
        <row r="64">
          <cell r="H64">
            <v>2</v>
          </cell>
        </row>
        <row r="70">
          <cell r="H70">
            <v>1.5</v>
          </cell>
        </row>
        <row r="71">
          <cell r="B71" t="str">
            <v>コンベヤヒータ</v>
          </cell>
        </row>
        <row r="72">
          <cell r="H72">
            <v>2</v>
          </cell>
        </row>
        <row r="75">
          <cell r="H75">
            <v>6.5</v>
          </cell>
        </row>
        <row r="77">
          <cell r="H77">
            <v>2</v>
          </cell>
        </row>
        <row r="78">
          <cell r="H78">
            <v>0.75</v>
          </cell>
        </row>
        <row r="79">
          <cell r="B79" t="str">
            <v>各ダンパ用パワーシリンダ</v>
          </cell>
        </row>
        <row r="80">
          <cell r="H80">
            <v>12</v>
          </cell>
        </row>
        <row r="85">
          <cell r="H85">
            <v>440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変更履歴"/>
      <sheetName val="物質収支"/>
      <sheetName val="前処理・炉規模"/>
      <sheetName val="プラズマ用灰量計算（低質ごみ）"/>
      <sheetName val="灰量計算"/>
      <sheetName val="灰組成計算"/>
      <sheetName val="溶融運転計画（焼却3炉）没"/>
      <sheetName val="溶融運転計画（焼却2炉）没"/>
    </sheetNames>
    <sheetDataSet>
      <sheetData sheetId="3">
        <row r="4">
          <cell r="D4">
            <v>3</v>
          </cell>
        </row>
        <row r="5">
          <cell r="D5">
            <v>24</v>
          </cell>
        </row>
        <row r="6">
          <cell r="D6">
            <v>1</v>
          </cell>
        </row>
        <row r="7">
          <cell r="D7">
            <v>22.7</v>
          </cell>
        </row>
        <row r="10">
          <cell r="D10">
            <v>270.920182477633</v>
          </cell>
        </row>
        <row r="11">
          <cell r="D11">
            <v>812.7605474328989</v>
          </cell>
        </row>
        <row r="12">
          <cell r="D12">
            <v>0.03</v>
          </cell>
        </row>
        <row r="15">
          <cell r="D15">
            <v>0</v>
          </cell>
        </row>
        <row r="16">
          <cell r="D16">
            <v>0.05</v>
          </cell>
        </row>
        <row r="17">
          <cell r="D17">
            <v>0.03</v>
          </cell>
        </row>
        <row r="20">
          <cell r="D20">
            <v>812.7605474328989</v>
          </cell>
        </row>
        <row r="21">
          <cell r="D21">
            <v>0.1</v>
          </cell>
        </row>
        <row r="22">
          <cell r="D22">
            <v>0.02</v>
          </cell>
        </row>
        <row r="23">
          <cell r="D23">
            <v>66.3477997904406</v>
          </cell>
        </row>
        <row r="24">
          <cell r="D24">
            <v>0.03266666666666666</v>
          </cell>
        </row>
        <row r="28">
          <cell r="D28">
            <v>28.7879</v>
          </cell>
        </row>
        <row r="29">
          <cell r="D29">
            <v>86.3637</v>
          </cell>
        </row>
        <row r="37">
          <cell r="D37">
            <v>0</v>
          </cell>
        </row>
        <row r="38">
          <cell r="D38">
            <v>0</v>
          </cell>
        </row>
        <row r="41">
          <cell r="D41">
            <v>0</v>
          </cell>
        </row>
        <row r="42">
          <cell r="D42">
            <v>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寸法計画"/>
      <sheetName val="外形図1"/>
      <sheetName val="外形図2"/>
      <sheetName val="外形図3"/>
      <sheetName val="外形図4"/>
      <sheetName val="外形図5"/>
      <sheetName val="負荷リスト"/>
      <sheetName val="Sheet2"/>
      <sheetName val="Sheet3"/>
    </sheetNames>
    <sheetDataSet>
      <sheetData sheetId="0">
        <row r="117">
          <cell r="C117" t="str">
            <v>Na系反応剤</v>
          </cell>
        </row>
        <row r="186">
          <cell r="H186">
            <v>0.75</v>
          </cell>
        </row>
        <row r="187">
          <cell r="H187">
            <v>0.4</v>
          </cell>
        </row>
        <row r="214">
          <cell r="H214">
            <v>0</v>
          </cell>
        </row>
        <row r="215">
          <cell r="H215">
            <v>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人口予測11.08.07"/>
      <sheetName val="組合人"/>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取扱説明書"/>
      <sheetName val="物質収支"/>
      <sheetName val="燃焼入力"/>
      <sheetName val="燃焼計算"/>
      <sheetName val="蒸気計算"/>
      <sheetName val="便利！"/>
      <sheetName val="基本定数等"/>
      <sheetName val="gas_T_to_H"/>
      <sheetName val="gas_H_toT"/>
      <sheetName val="SAT"/>
      <sheetName val="steam_S1"/>
      <sheetName val="steam_S2"/>
      <sheetName val="MBR_空気比"/>
    </sheetNames>
    <sheetDataSet>
      <sheetData sheetId="6">
        <row r="2">
          <cell r="C2">
            <v>22.41383</v>
          </cell>
        </row>
        <row r="4">
          <cell r="C4">
            <v>35.453</v>
          </cell>
        </row>
        <row r="5">
          <cell r="C5">
            <v>32.066</v>
          </cell>
        </row>
        <row r="6">
          <cell r="C6">
            <v>12.011</v>
          </cell>
        </row>
        <row r="7">
          <cell r="C7">
            <v>14.007</v>
          </cell>
        </row>
        <row r="8">
          <cell r="C8">
            <v>15.9994</v>
          </cell>
        </row>
        <row r="9">
          <cell r="C9">
            <v>1.0079</v>
          </cell>
        </row>
        <row r="10">
          <cell r="C10">
            <v>40.078</v>
          </cell>
        </row>
        <row r="11">
          <cell r="C11">
            <v>22.98977</v>
          </cell>
        </row>
        <row r="12">
          <cell r="E12">
            <v>8100</v>
          </cell>
        </row>
        <row r="18">
          <cell r="C18">
            <v>273.15</v>
          </cell>
        </row>
        <row r="19">
          <cell r="C19">
            <v>6.2170876999999996</v>
          </cell>
        </row>
        <row r="20">
          <cell r="C20">
            <v>597.5</v>
          </cell>
        </row>
        <row r="21">
          <cell r="C21">
            <v>20.2498</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表面溶融入力"/>
      <sheetName val="表面溶融計算"/>
      <sheetName val="物質収支（3炉）"/>
      <sheetName val="物質収支（2炉）"/>
      <sheetName val="物質収支（1炉）"/>
      <sheetName val="プラズマ入力(3炉)"/>
      <sheetName val="プラズマ入力(2炉)"/>
      <sheetName val="プラズマ入力(1炉)"/>
      <sheetName val="プラズマ計算(3炉)"/>
      <sheetName val="プラズマ計算(2炉)"/>
      <sheetName val="プラズマ計算(1炉)"/>
      <sheetName val="便利！"/>
      <sheetName val="基本定数等"/>
      <sheetName val="gas_T_to_H"/>
      <sheetName val="gas_H_toT"/>
    </sheetNames>
    <sheetDataSet>
      <sheetData sheetId="12">
        <row r="22">
          <cell r="C22">
            <v>20.0956</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Ver"/>
      <sheetName val="燃焼計算結果"/>
      <sheetName val="基本情報"/>
      <sheetName val="▲物質収支図"/>
      <sheetName val="入力シート"/>
      <sheetName val="DataBase"/>
      <sheetName val="運転"/>
      <sheetName val="白防計算"/>
      <sheetName val="物質収支"/>
      <sheetName val="湿式収支"/>
      <sheetName val="▲蒸気収支図(夏)"/>
      <sheetName val="蒸気収支図 (夏提出用) "/>
      <sheetName val="▲蒸気収支図 (冬)"/>
      <sheetName val="蒸気収支図 (冬提出用)"/>
      <sheetName val="▲蒸気収支図（全量ﾊﾞｲﾊﾟｽ）"/>
      <sheetName val="蒸気・熱収支"/>
      <sheetName val="DataBaseSchema"/>
      <sheetName val="蒸気機器"/>
      <sheetName val="蒸気条件"/>
      <sheetName val="触媒脱硝"/>
      <sheetName val="冷却塔"/>
      <sheetName val="薬品収支"/>
      <sheetName val="連続稼動主要機器"/>
      <sheetName val="▲用役表低質 (客先提出用)"/>
      <sheetName val="▲用役表基準質 (客先提出用)"/>
      <sheetName val="▲用役表高質 (客先提出用)"/>
      <sheetName val="▲用役表"/>
      <sheetName val="用役収支"/>
      <sheetName val="用水収支"/>
      <sheetName val="▲用水収支図"/>
      <sheetName val="用水収支図 (提出用)"/>
      <sheetName val="電力収支"/>
      <sheetName val="年間稼動計画"/>
      <sheetName val="年間用役収支"/>
      <sheetName val="ランニングコスト"/>
      <sheetName val="ＷＫＶ"/>
    </sheetNames>
    <sheetDataSet>
      <sheetData sheetId="27">
        <row r="234">
          <cell r="AA234">
            <v>400</v>
          </cell>
        </row>
        <row r="235">
          <cell r="AA235">
            <v>40</v>
          </cell>
        </row>
        <row r="236">
          <cell r="AA236">
            <v>148</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寸法"/>
      <sheetName val="元データ"/>
      <sheetName val="外形図"/>
      <sheetName val="負荷リスト"/>
      <sheetName val="重量"/>
    </sheetNames>
    <sheetDataSet>
      <sheetData sheetId="0">
        <row r="176">
          <cell r="D176" t="str">
            <v>冷却液循環ポンプ</v>
          </cell>
          <cell r="H176" t="str">
            <v>吸収液循環ポンプ</v>
          </cell>
        </row>
        <row r="179">
          <cell r="K179">
            <v>2</v>
          </cell>
          <cell r="N179">
            <v>2</v>
          </cell>
        </row>
        <row r="188">
          <cell r="N188">
            <v>55</v>
          </cell>
        </row>
        <row r="354">
          <cell r="K354">
            <v>2</v>
          </cell>
          <cell r="N354">
            <v>2</v>
          </cell>
        </row>
        <row r="362">
          <cell r="N362">
            <v>22</v>
          </cell>
        </row>
      </sheetData>
      <sheetData sheetId="2">
        <row r="48">
          <cell r="E48" t="str">
            <v>Case1-1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8.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B3:F69"/>
  <sheetViews>
    <sheetView zoomScalePageLayoutView="0" workbookViewId="0" topLeftCell="A16">
      <selection activeCell="K15" sqref="K15"/>
    </sheetView>
  </sheetViews>
  <sheetFormatPr defaultColWidth="9.00390625" defaultRowHeight="13.5"/>
  <cols>
    <col min="1" max="1" width="1.75390625" style="72" customWidth="1"/>
    <col min="2" max="2" width="3.75390625" style="72" customWidth="1"/>
    <col min="3" max="3" width="26.75390625" style="72" customWidth="1"/>
    <col min="4" max="4" width="65.75390625" style="72" customWidth="1"/>
    <col min="5" max="6" width="7.75390625" style="72" customWidth="1"/>
    <col min="7" max="16384" width="9.00390625" style="72" customWidth="1"/>
  </cols>
  <sheetData>
    <row r="3" spans="2:3" ht="19.5" customHeight="1">
      <c r="B3" s="73" t="s">
        <v>290</v>
      </c>
      <c r="C3" s="73"/>
    </row>
    <row r="4" ht="12.75" customHeight="1"/>
    <row r="5" spans="2:6" ht="12.75" customHeight="1">
      <c r="B5" s="1032" t="s">
        <v>6</v>
      </c>
      <c r="C5" s="1034" t="s">
        <v>7</v>
      </c>
      <c r="D5" s="1036" t="s">
        <v>8</v>
      </c>
      <c r="E5" s="1036" t="s">
        <v>9</v>
      </c>
      <c r="F5" s="1038"/>
    </row>
    <row r="6" spans="2:6" ht="12.75" customHeight="1">
      <c r="B6" s="1033"/>
      <c r="C6" s="1035"/>
      <c r="D6" s="1037"/>
      <c r="E6" s="388" t="s">
        <v>10</v>
      </c>
      <c r="F6" s="78" t="s">
        <v>11</v>
      </c>
    </row>
    <row r="7" spans="2:6" ht="12.75" customHeight="1">
      <c r="B7" s="392">
        <v>1</v>
      </c>
      <c r="C7" s="393" t="s">
        <v>12</v>
      </c>
      <c r="D7" s="394" t="s">
        <v>13</v>
      </c>
      <c r="E7" s="395" t="s">
        <v>14</v>
      </c>
      <c r="F7" s="396" t="s">
        <v>15</v>
      </c>
    </row>
    <row r="8" spans="2:6" ht="12.75" customHeight="1">
      <c r="B8" s="392">
        <v>2</v>
      </c>
      <c r="C8" s="397" t="s">
        <v>16</v>
      </c>
      <c r="D8" s="398" t="s">
        <v>17</v>
      </c>
      <c r="E8" s="399" t="s">
        <v>15</v>
      </c>
      <c r="F8" s="400"/>
    </row>
    <row r="9" spans="2:6" ht="12.75" customHeight="1">
      <c r="B9" s="392">
        <v>3</v>
      </c>
      <c r="C9" s="397" t="s">
        <v>18</v>
      </c>
      <c r="D9" s="398" t="s">
        <v>19</v>
      </c>
      <c r="E9" s="399" t="s">
        <v>15</v>
      </c>
      <c r="F9" s="400"/>
    </row>
    <row r="10" spans="2:6" ht="12.75" customHeight="1">
      <c r="B10" s="392">
        <v>4</v>
      </c>
      <c r="C10" s="397" t="s">
        <v>20</v>
      </c>
      <c r="D10" s="398" t="s">
        <v>21</v>
      </c>
      <c r="E10" s="399" t="s">
        <v>15</v>
      </c>
      <c r="F10" s="400"/>
    </row>
    <row r="11" spans="2:6" ht="12.75" customHeight="1">
      <c r="B11" s="392">
        <v>5</v>
      </c>
      <c r="C11" s="397" t="s">
        <v>22</v>
      </c>
      <c r="D11" s="398" t="s">
        <v>23</v>
      </c>
      <c r="E11" s="399" t="s">
        <v>15</v>
      </c>
      <c r="F11" s="400"/>
    </row>
    <row r="12" spans="2:6" ht="12.75" customHeight="1">
      <c r="B12" s="392">
        <v>6</v>
      </c>
      <c r="C12" s="397" t="s">
        <v>24</v>
      </c>
      <c r="D12" s="398" t="s">
        <v>25</v>
      </c>
      <c r="E12" s="399" t="s">
        <v>15</v>
      </c>
      <c r="F12" s="400"/>
    </row>
    <row r="13" spans="2:6" ht="12.75" customHeight="1">
      <c r="B13" s="392">
        <v>7</v>
      </c>
      <c r="C13" s="397" t="s">
        <v>26</v>
      </c>
      <c r="D13" s="398" t="s">
        <v>289</v>
      </c>
      <c r="E13" s="399" t="s">
        <v>15</v>
      </c>
      <c r="F13" s="400"/>
    </row>
    <row r="14" spans="2:6" ht="12.75" customHeight="1">
      <c r="B14" s="392">
        <v>8</v>
      </c>
      <c r="C14" s="397" t="s">
        <v>27</v>
      </c>
      <c r="D14" s="398" t="s">
        <v>28</v>
      </c>
      <c r="E14" s="399" t="s">
        <v>15</v>
      </c>
      <c r="F14" s="400"/>
    </row>
    <row r="15" spans="2:6" ht="12.75" customHeight="1">
      <c r="B15" s="392">
        <v>9</v>
      </c>
      <c r="C15" s="397" t="s">
        <v>29</v>
      </c>
      <c r="D15" s="398" t="s">
        <v>30</v>
      </c>
      <c r="E15" s="399" t="s">
        <v>15</v>
      </c>
      <c r="F15" s="400"/>
    </row>
    <row r="16" spans="2:6" ht="12.75" customHeight="1">
      <c r="B16" s="392">
        <v>10</v>
      </c>
      <c r="C16" s="397" t="s">
        <v>31</v>
      </c>
      <c r="D16" s="398" t="s">
        <v>32</v>
      </c>
      <c r="E16" s="399" t="s">
        <v>15</v>
      </c>
      <c r="F16" s="400"/>
    </row>
    <row r="17" spans="2:6" ht="12">
      <c r="B17" s="392">
        <v>12</v>
      </c>
      <c r="C17" s="397" t="s">
        <v>431</v>
      </c>
      <c r="D17" s="401" t="s">
        <v>428</v>
      </c>
      <c r="E17" s="399" t="s">
        <v>15</v>
      </c>
      <c r="F17" s="400"/>
    </row>
    <row r="18" spans="2:6" ht="12.75" customHeight="1">
      <c r="B18" s="392">
        <v>13</v>
      </c>
      <c r="C18" s="397" t="s">
        <v>432</v>
      </c>
      <c r="D18" s="401" t="s">
        <v>429</v>
      </c>
      <c r="E18" s="399" t="s">
        <v>15</v>
      </c>
      <c r="F18" s="400"/>
    </row>
    <row r="19" spans="2:6" ht="12">
      <c r="B19" s="392">
        <v>14</v>
      </c>
      <c r="C19" s="397" t="s">
        <v>433</v>
      </c>
      <c r="D19" s="401" t="s">
        <v>430</v>
      </c>
      <c r="E19" s="399" t="s">
        <v>15</v>
      </c>
      <c r="F19" s="400"/>
    </row>
    <row r="20" spans="2:6" ht="12.75" customHeight="1">
      <c r="B20" s="392">
        <v>15</v>
      </c>
      <c r="C20" s="397" t="s">
        <v>33</v>
      </c>
      <c r="D20" s="398" t="s">
        <v>34</v>
      </c>
      <c r="E20" s="399" t="s">
        <v>15</v>
      </c>
      <c r="F20" s="400"/>
    </row>
    <row r="21" spans="2:6" ht="12.75" customHeight="1">
      <c r="B21" s="392">
        <v>18</v>
      </c>
      <c r="C21" s="397" t="s">
        <v>434</v>
      </c>
      <c r="D21" s="398" t="s">
        <v>35</v>
      </c>
      <c r="E21" s="399" t="s">
        <v>15</v>
      </c>
      <c r="F21" s="400"/>
    </row>
    <row r="22" spans="2:6" ht="12.75" customHeight="1">
      <c r="B22" s="392">
        <v>19</v>
      </c>
      <c r="C22" s="397" t="s">
        <v>435</v>
      </c>
      <c r="D22" s="398" t="s">
        <v>281</v>
      </c>
      <c r="E22" s="399" t="s">
        <v>15</v>
      </c>
      <c r="F22" s="400"/>
    </row>
    <row r="23" spans="2:6" ht="12.75" customHeight="1">
      <c r="B23" s="392">
        <v>20</v>
      </c>
      <c r="C23" s="397" t="s">
        <v>436</v>
      </c>
      <c r="D23" s="398" t="s">
        <v>280</v>
      </c>
      <c r="E23" s="399" t="s">
        <v>15</v>
      </c>
      <c r="F23" s="400"/>
    </row>
    <row r="24" spans="2:6" ht="12.75" customHeight="1">
      <c r="B24" s="392">
        <v>21</v>
      </c>
      <c r="C24" s="397" t="s">
        <v>437</v>
      </c>
      <c r="D24" s="398" t="s">
        <v>411</v>
      </c>
      <c r="E24" s="399" t="s">
        <v>14</v>
      </c>
      <c r="F24" s="400" t="s">
        <v>15</v>
      </c>
    </row>
    <row r="25" spans="2:6" ht="12.75" customHeight="1">
      <c r="B25" s="392">
        <v>22</v>
      </c>
      <c r="C25" s="397" t="s">
        <v>438</v>
      </c>
      <c r="D25" s="398" t="s">
        <v>410</v>
      </c>
      <c r="E25" s="399" t="s">
        <v>14</v>
      </c>
      <c r="F25" s="400" t="s">
        <v>15</v>
      </c>
    </row>
    <row r="26" spans="2:6" ht="12.75" customHeight="1">
      <c r="B26" s="392">
        <v>23</v>
      </c>
      <c r="C26" s="397" t="s">
        <v>439</v>
      </c>
      <c r="D26" s="398" t="s">
        <v>300</v>
      </c>
      <c r="E26" s="399" t="s">
        <v>14</v>
      </c>
      <c r="F26" s="400" t="s">
        <v>15</v>
      </c>
    </row>
    <row r="27" spans="2:6" ht="12.75" customHeight="1">
      <c r="B27" s="392">
        <v>24</v>
      </c>
      <c r="C27" s="397" t="s">
        <v>440</v>
      </c>
      <c r="D27" s="398" t="s">
        <v>419</v>
      </c>
      <c r="E27" s="399" t="s">
        <v>15</v>
      </c>
      <c r="F27" s="400"/>
    </row>
    <row r="28" spans="2:6" ht="12.75" customHeight="1">
      <c r="B28" s="392">
        <v>25</v>
      </c>
      <c r="C28" s="397" t="s">
        <v>441</v>
      </c>
      <c r="D28" s="398" t="s">
        <v>442</v>
      </c>
      <c r="E28" s="399" t="s">
        <v>15</v>
      </c>
      <c r="F28" s="400"/>
    </row>
    <row r="29" spans="2:6" ht="12.75" customHeight="1">
      <c r="B29" s="392">
        <v>26</v>
      </c>
      <c r="C29" s="397" t="s">
        <v>443</v>
      </c>
      <c r="D29" s="398" t="s">
        <v>414</v>
      </c>
      <c r="E29" s="399" t="s">
        <v>15</v>
      </c>
      <c r="F29" s="400"/>
    </row>
    <row r="30" spans="2:6" ht="12.75" customHeight="1">
      <c r="B30" s="392">
        <v>27</v>
      </c>
      <c r="C30" s="397" t="s">
        <v>444</v>
      </c>
      <c r="D30" s="398" t="s">
        <v>322</v>
      </c>
      <c r="E30" s="399" t="s">
        <v>15</v>
      </c>
      <c r="F30" s="400"/>
    </row>
    <row r="31" spans="2:6" ht="12.75" customHeight="1">
      <c r="B31" s="392">
        <v>28</v>
      </c>
      <c r="C31" s="397" t="s">
        <v>445</v>
      </c>
      <c r="D31" s="398" t="s">
        <v>323</v>
      </c>
      <c r="E31" s="399" t="s">
        <v>15</v>
      </c>
      <c r="F31" s="400"/>
    </row>
    <row r="32" spans="2:6" ht="12.75" customHeight="1">
      <c r="B32" s="392">
        <v>29</v>
      </c>
      <c r="C32" s="397" t="s">
        <v>446</v>
      </c>
      <c r="D32" s="398" t="s">
        <v>324</v>
      </c>
      <c r="E32" s="399" t="s">
        <v>15</v>
      </c>
      <c r="F32" s="400"/>
    </row>
    <row r="33" spans="2:6" ht="12.75" customHeight="1">
      <c r="B33" s="392">
        <v>30</v>
      </c>
      <c r="C33" s="397" t="s">
        <v>387</v>
      </c>
      <c r="D33" s="398" t="s">
        <v>389</v>
      </c>
      <c r="E33" s="399"/>
      <c r="F33" s="400" t="s">
        <v>15</v>
      </c>
    </row>
    <row r="34" spans="2:6" ht="12.75" customHeight="1">
      <c r="B34" s="392">
        <v>31</v>
      </c>
      <c r="C34" s="397" t="s">
        <v>313</v>
      </c>
      <c r="D34" s="398" t="s">
        <v>325</v>
      </c>
      <c r="E34" s="399" t="s">
        <v>15</v>
      </c>
      <c r="F34" s="400"/>
    </row>
    <row r="35" spans="2:6" ht="12.75" customHeight="1">
      <c r="B35" s="392">
        <v>32</v>
      </c>
      <c r="C35" s="397" t="s">
        <v>316</v>
      </c>
      <c r="D35" s="398" t="s">
        <v>304</v>
      </c>
      <c r="E35" s="399"/>
      <c r="F35" s="400" t="s">
        <v>15</v>
      </c>
    </row>
    <row r="36" spans="2:6" ht="12.75" customHeight="1">
      <c r="B36" s="392">
        <v>33</v>
      </c>
      <c r="C36" s="397" t="s">
        <v>317</v>
      </c>
      <c r="D36" s="398" t="s">
        <v>305</v>
      </c>
      <c r="E36" s="399"/>
      <c r="F36" s="400" t="s">
        <v>15</v>
      </c>
    </row>
    <row r="37" spans="2:6" ht="12.75" customHeight="1">
      <c r="B37" s="392">
        <v>34</v>
      </c>
      <c r="C37" s="397" t="s">
        <v>318</v>
      </c>
      <c r="D37" s="398" t="s">
        <v>306</v>
      </c>
      <c r="E37" s="399"/>
      <c r="F37" s="400" t="s">
        <v>15</v>
      </c>
    </row>
    <row r="38" spans="2:6" ht="12.75" customHeight="1">
      <c r="B38" s="392">
        <v>35</v>
      </c>
      <c r="C38" s="397" t="s">
        <v>319</v>
      </c>
      <c r="D38" s="398" t="s">
        <v>284</v>
      </c>
      <c r="E38" s="399"/>
      <c r="F38" s="400" t="s">
        <v>15</v>
      </c>
    </row>
    <row r="39" spans="2:6" ht="12.75" customHeight="1">
      <c r="B39" s="392">
        <v>36</v>
      </c>
      <c r="C39" s="397" t="s">
        <v>320</v>
      </c>
      <c r="D39" s="398" t="s">
        <v>417</v>
      </c>
      <c r="E39" s="399"/>
      <c r="F39" s="400" t="s">
        <v>15</v>
      </c>
    </row>
    <row r="40" spans="2:6" ht="12.75" customHeight="1">
      <c r="B40" s="392">
        <v>37</v>
      </c>
      <c r="C40" s="397" t="s">
        <v>321</v>
      </c>
      <c r="D40" s="398" t="s">
        <v>307</v>
      </c>
      <c r="E40" s="399"/>
      <c r="F40" s="400" t="s">
        <v>15</v>
      </c>
    </row>
    <row r="41" spans="2:6" ht="12.75" customHeight="1">
      <c r="B41" s="392">
        <v>38</v>
      </c>
      <c r="C41" s="397" t="s">
        <v>314</v>
      </c>
      <c r="D41" s="398" t="s">
        <v>326</v>
      </c>
      <c r="E41" s="399" t="s">
        <v>15</v>
      </c>
      <c r="F41" s="400"/>
    </row>
    <row r="42" spans="2:6" ht="12.75" customHeight="1">
      <c r="B42" s="392">
        <v>39</v>
      </c>
      <c r="C42" s="397" t="s">
        <v>391</v>
      </c>
      <c r="D42" s="398" t="s">
        <v>265</v>
      </c>
      <c r="E42" s="399"/>
      <c r="F42" s="400" t="s">
        <v>15</v>
      </c>
    </row>
    <row r="43" spans="2:6" ht="12.75" customHeight="1">
      <c r="B43" s="392">
        <v>40</v>
      </c>
      <c r="C43" s="397" t="s">
        <v>315</v>
      </c>
      <c r="D43" s="398" t="s">
        <v>327</v>
      </c>
      <c r="E43" s="399" t="s">
        <v>15</v>
      </c>
      <c r="F43" s="400"/>
    </row>
    <row r="44" spans="2:6" ht="12.75" customHeight="1">
      <c r="B44" s="392">
        <v>41</v>
      </c>
      <c r="C44" s="397" t="s">
        <v>360</v>
      </c>
      <c r="D44" s="398" t="s">
        <v>361</v>
      </c>
      <c r="E44" s="399"/>
      <c r="F44" s="400" t="s">
        <v>15</v>
      </c>
    </row>
    <row r="45" spans="2:6" ht="12.75" customHeight="1">
      <c r="B45" s="392">
        <v>42</v>
      </c>
      <c r="C45" s="397" t="s">
        <v>36</v>
      </c>
      <c r="D45" s="398" t="s">
        <v>328</v>
      </c>
      <c r="E45" s="399" t="s">
        <v>15</v>
      </c>
      <c r="F45" s="400"/>
    </row>
    <row r="46" spans="2:6" ht="12.75" customHeight="1">
      <c r="B46" s="392">
        <v>43</v>
      </c>
      <c r="C46" s="397" t="s">
        <v>301</v>
      </c>
      <c r="D46" s="398" t="s">
        <v>329</v>
      </c>
      <c r="E46" s="399" t="s">
        <v>15</v>
      </c>
      <c r="F46" s="400"/>
    </row>
    <row r="47" spans="2:6" ht="12.75" customHeight="1">
      <c r="B47" s="392">
        <v>44</v>
      </c>
      <c r="C47" s="397" t="s">
        <v>283</v>
      </c>
      <c r="D47" s="398" t="s">
        <v>330</v>
      </c>
      <c r="E47" s="399"/>
      <c r="F47" s="400" t="s">
        <v>15</v>
      </c>
    </row>
    <row r="48" spans="2:6" ht="12.75" customHeight="1">
      <c r="B48" s="392">
        <v>45</v>
      </c>
      <c r="C48" s="397" t="s">
        <v>37</v>
      </c>
      <c r="D48" s="398" t="s">
        <v>331</v>
      </c>
      <c r="E48" s="399" t="s">
        <v>15</v>
      </c>
      <c r="F48" s="400"/>
    </row>
    <row r="49" spans="2:6" ht="12.75" customHeight="1">
      <c r="B49" s="392">
        <v>46</v>
      </c>
      <c r="C49" s="397" t="s">
        <v>332</v>
      </c>
      <c r="D49" s="398" t="s">
        <v>333</v>
      </c>
      <c r="E49" s="399" t="s">
        <v>15</v>
      </c>
      <c r="F49" s="400"/>
    </row>
    <row r="50" spans="2:6" ht="12.75" customHeight="1">
      <c r="B50" s="392">
        <v>47</v>
      </c>
      <c r="C50" s="397" t="s">
        <v>38</v>
      </c>
      <c r="D50" s="398" t="s">
        <v>334</v>
      </c>
      <c r="E50" s="399" t="s">
        <v>15</v>
      </c>
      <c r="F50" s="400"/>
    </row>
    <row r="51" spans="2:6" ht="12.75" customHeight="1">
      <c r="B51" s="392">
        <v>48</v>
      </c>
      <c r="C51" s="397" t="s">
        <v>39</v>
      </c>
      <c r="D51" s="398" t="s">
        <v>335</v>
      </c>
      <c r="E51" s="399" t="s">
        <v>15</v>
      </c>
      <c r="F51" s="400"/>
    </row>
    <row r="52" spans="2:6" ht="12.75" customHeight="1">
      <c r="B52" s="392">
        <v>49</v>
      </c>
      <c r="C52" s="397" t="s">
        <v>40</v>
      </c>
      <c r="D52" s="398" t="s">
        <v>336</v>
      </c>
      <c r="E52" s="399" t="s">
        <v>15</v>
      </c>
      <c r="F52" s="400"/>
    </row>
    <row r="53" spans="2:6" ht="12.75" customHeight="1">
      <c r="B53" s="392">
        <v>50</v>
      </c>
      <c r="C53" s="397" t="s">
        <v>302</v>
      </c>
      <c r="D53" s="398" t="s">
        <v>337</v>
      </c>
      <c r="E53" s="399" t="s">
        <v>15</v>
      </c>
      <c r="F53" s="400"/>
    </row>
    <row r="54" spans="2:6" ht="12.75" customHeight="1">
      <c r="B54" s="392">
        <v>51</v>
      </c>
      <c r="C54" s="397" t="s">
        <v>303</v>
      </c>
      <c r="D54" s="398" t="s">
        <v>346</v>
      </c>
      <c r="E54" s="399" t="s">
        <v>15</v>
      </c>
      <c r="F54" s="400"/>
    </row>
    <row r="55" spans="2:6" ht="12.75" customHeight="1">
      <c r="B55" s="392">
        <v>52</v>
      </c>
      <c r="C55" s="397" t="s">
        <v>338</v>
      </c>
      <c r="D55" s="398" t="s">
        <v>345</v>
      </c>
      <c r="E55" s="399"/>
      <c r="F55" s="400" t="s">
        <v>15</v>
      </c>
    </row>
    <row r="56" spans="2:6" ht="12.75" customHeight="1">
      <c r="B56" s="392">
        <v>53</v>
      </c>
      <c r="C56" s="397" t="s">
        <v>41</v>
      </c>
      <c r="D56" s="398" t="s">
        <v>347</v>
      </c>
      <c r="E56" s="399" t="s">
        <v>15</v>
      </c>
      <c r="F56" s="400"/>
    </row>
    <row r="57" spans="2:6" ht="12.75" customHeight="1">
      <c r="B57" s="392">
        <v>54</v>
      </c>
      <c r="C57" s="397" t="s">
        <v>42</v>
      </c>
      <c r="D57" s="398" t="s">
        <v>357</v>
      </c>
      <c r="E57" s="399" t="s">
        <v>15</v>
      </c>
      <c r="F57" s="400"/>
    </row>
    <row r="58" spans="2:6" ht="12.75" customHeight="1">
      <c r="B58" s="392">
        <v>55</v>
      </c>
      <c r="C58" s="397" t="s">
        <v>43</v>
      </c>
      <c r="D58" s="398" t="s">
        <v>348</v>
      </c>
      <c r="E58" s="399" t="s">
        <v>15</v>
      </c>
      <c r="F58" s="400"/>
    </row>
    <row r="59" spans="2:6" ht="12.75" customHeight="1">
      <c r="B59" s="392">
        <v>56</v>
      </c>
      <c r="C59" s="397" t="s">
        <v>358</v>
      </c>
      <c r="D59" s="398" t="s">
        <v>298</v>
      </c>
      <c r="E59" s="399"/>
      <c r="F59" s="400" t="s">
        <v>15</v>
      </c>
    </row>
    <row r="60" spans="2:6" ht="12.75" customHeight="1">
      <c r="B60" s="392">
        <v>57</v>
      </c>
      <c r="C60" s="397" t="s">
        <v>308</v>
      </c>
      <c r="D60" s="398" t="s">
        <v>349</v>
      </c>
      <c r="E60" s="399" t="s">
        <v>15</v>
      </c>
      <c r="F60" s="400"/>
    </row>
    <row r="61" spans="2:6" ht="12.75" customHeight="1">
      <c r="B61" s="392">
        <v>58</v>
      </c>
      <c r="C61" s="397" t="s">
        <v>309</v>
      </c>
      <c r="D61" s="398" t="s">
        <v>350</v>
      </c>
      <c r="E61" s="399" t="s">
        <v>15</v>
      </c>
      <c r="F61" s="400"/>
    </row>
    <row r="62" spans="2:6" ht="12.75" customHeight="1">
      <c r="B62" s="392">
        <v>59</v>
      </c>
      <c r="C62" s="397" t="s">
        <v>351</v>
      </c>
      <c r="D62" s="398" t="s">
        <v>352</v>
      </c>
      <c r="E62" s="399" t="s">
        <v>15</v>
      </c>
      <c r="F62" s="400"/>
    </row>
    <row r="63" spans="2:6" ht="12.75" customHeight="1">
      <c r="B63" s="392">
        <v>60</v>
      </c>
      <c r="C63" s="397" t="s">
        <v>412</v>
      </c>
      <c r="D63" s="398" t="s">
        <v>413</v>
      </c>
      <c r="E63" s="399" t="s">
        <v>15</v>
      </c>
      <c r="F63" s="400"/>
    </row>
    <row r="64" spans="2:6" ht="12.75" customHeight="1">
      <c r="B64" s="392">
        <v>61</v>
      </c>
      <c r="C64" s="397" t="s">
        <v>353</v>
      </c>
      <c r="D64" s="398" t="s">
        <v>420</v>
      </c>
      <c r="E64" s="399" t="s">
        <v>15</v>
      </c>
      <c r="F64" s="400"/>
    </row>
    <row r="65" spans="2:6" ht="12.75" customHeight="1">
      <c r="B65" s="392">
        <v>62</v>
      </c>
      <c r="C65" s="397" t="s">
        <v>425</v>
      </c>
      <c r="D65" s="398" t="s">
        <v>424</v>
      </c>
      <c r="E65" s="399"/>
      <c r="F65" s="400" t="s">
        <v>15</v>
      </c>
    </row>
    <row r="66" spans="2:6" ht="12.75" customHeight="1">
      <c r="B66" s="392">
        <v>63</v>
      </c>
      <c r="C66" s="397" t="s">
        <v>354</v>
      </c>
      <c r="D66" s="398" t="s">
        <v>355</v>
      </c>
      <c r="E66" s="399" t="s">
        <v>15</v>
      </c>
      <c r="F66" s="400"/>
    </row>
    <row r="67" spans="2:6" ht="12.75" customHeight="1">
      <c r="B67" s="392">
        <v>64</v>
      </c>
      <c r="C67" s="397" t="s">
        <v>44</v>
      </c>
      <c r="D67" s="398" t="s">
        <v>418</v>
      </c>
      <c r="E67" s="399" t="s">
        <v>15</v>
      </c>
      <c r="F67" s="400"/>
    </row>
    <row r="68" spans="2:6" ht="12.75" customHeight="1">
      <c r="B68" s="402">
        <v>65</v>
      </c>
      <c r="C68" s="403" t="s">
        <v>356</v>
      </c>
      <c r="D68" s="404" t="s">
        <v>282</v>
      </c>
      <c r="E68" s="405" t="s">
        <v>15</v>
      </c>
      <c r="F68" s="406"/>
    </row>
    <row r="69" spans="2:6" ht="12">
      <c r="B69" s="407" t="s">
        <v>45</v>
      </c>
      <c r="C69" s="407"/>
      <c r="D69" s="407"/>
      <c r="E69" s="407"/>
      <c r="F69" s="407"/>
    </row>
  </sheetData>
  <sheetProtection/>
  <mergeCells count="4">
    <mergeCell ref="B5:B6"/>
    <mergeCell ref="C5:C6"/>
    <mergeCell ref="D5:D6"/>
    <mergeCell ref="E5:F5"/>
  </mergeCells>
  <printOptions horizontalCentered="1"/>
  <pageMargins left="0.5905511811023623" right="0.5905511811023623" top="0.5905511811023623" bottom="0.3937007874015748" header="0.31496062992125984" footer="0.31496062992125984"/>
  <pageSetup fitToHeight="1" fitToWidth="1" horizontalDpi="600" verticalDpi="600" orientation="portrait" paperSize="9" scale="81"/>
</worksheet>
</file>

<file path=xl/worksheets/sheet10.xml><?xml version="1.0" encoding="utf-8"?>
<worksheet xmlns="http://schemas.openxmlformats.org/spreadsheetml/2006/main" xmlns:r="http://schemas.openxmlformats.org/officeDocument/2006/relationships">
  <sheetPr>
    <tabColor rgb="FFFFFF00"/>
    <pageSetUpPr fitToPage="1"/>
  </sheetPr>
  <dimension ref="A1:AC59"/>
  <sheetViews>
    <sheetView view="pageBreakPreview" zoomScaleNormal="85" zoomScaleSheetLayoutView="100" zoomScalePageLayoutView="0" workbookViewId="0" topLeftCell="A1">
      <selection activeCell="E2" sqref="E2"/>
    </sheetView>
  </sheetViews>
  <sheetFormatPr defaultColWidth="8.00390625" defaultRowHeight="13.5"/>
  <cols>
    <col min="1" max="1" width="1.12109375" style="127" customWidth="1"/>
    <col min="2" max="2" width="3.75390625" style="127" customWidth="1"/>
    <col min="3" max="4" width="2.75390625" style="127" customWidth="1"/>
    <col min="5" max="5" width="35.75390625" style="127" customWidth="1"/>
    <col min="6" max="28" width="14.75390625" style="127" customWidth="1"/>
    <col min="29" max="29" width="15.75390625" style="127" customWidth="1"/>
    <col min="30" max="30" width="2.625" style="127" customWidth="1"/>
    <col min="31" max="31" width="10.25390625" style="127" customWidth="1"/>
    <col min="32" max="16384" width="8.00390625" style="127" customWidth="1"/>
  </cols>
  <sheetData>
    <row r="1" spans="2:29" s="75" customFormat="1" ht="18.75" customHeight="1">
      <c r="B1" s="1093" t="s">
        <v>724</v>
      </c>
      <c r="C1" s="1094"/>
      <c r="D1" s="1094"/>
      <c r="E1" s="1094"/>
      <c r="F1" s="1094"/>
      <c r="G1" s="1094"/>
      <c r="H1" s="1094"/>
      <c r="I1" s="1094"/>
      <c r="J1" s="1094"/>
      <c r="K1" s="1094"/>
      <c r="L1" s="1094"/>
      <c r="M1" s="1094"/>
      <c r="N1" s="1094"/>
      <c r="O1" s="1094"/>
      <c r="P1" s="1094"/>
      <c r="Q1" s="1094"/>
      <c r="R1" s="1094"/>
      <c r="S1" s="1094"/>
      <c r="T1" s="1094"/>
      <c r="U1" s="1094"/>
      <c r="V1" s="1094"/>
      <c r="W1" s="1094"/>
      <c r="X1" s="1094"/>
      <c r="Y1" s="1094"/>
      <c r="Z1" s="1094"/>
      <c r="AA1" s="1094"/>
      <c r="AB1" s="1094"/>
      <c r="AC1" s="1094"/>
    </row>
    <row r="2" spans="1:29" ht="9.75" customHeight="1">
      <c r="A2" s="200"/>
      <c r="B2" s="51"/>
      <c r="C2" s="51"/>
      <c r="D2" s="51"/>
      <c r="E2" s="51"/>
      <c r="F2" s="51"/>
      <c r="G2" s="51"/>
      <c r="H2" s="51"/>
      <c r="I2" s="51"/>
      <c r="J2" s="51"/>
      <c r="X2" s="87"/>
      <c r="Y2" s="87"/>
      <c r="Z2" s="87"/>
      <c r="AA2" s="87"/>
      <c r="AB2" s="87"/>
      <c r="AC2" s="88"/>
    </row>
    <row r="3" spans="2:29" ht="19.5" customHeight="1">
      <c r="B3" s="1250" t="s">
        <v>157</v>
      </c>
      <c r="C3" s="1187"/>
      <c r="D3" s="1187"/>
      <c r="E3" s="1187"/>
      <c r="F3" s="1187"/>
      <c r="G3" s="1187"/>
      <c r="H3" s="1187"/>
      <c r="I3" s="1187"/>
      <c r="J3" s="1187"/>
      <c r="K3" s="1187"/>
      <c r="L3" s="1187"/>
      <c r="M3" s="1187"/>
      <c r="N3" s="1187"/>
      <c r="O3" s="1187"/>
      <c r="P3" s="1187"/>
      <c r="Q3" s="1187"/>
      <c r="R3" s="1187"/>
      <c r="S3" s="1187"/>
      <c r="T3" s="1187"/>
      <c r="U3" s="1187"/>
      <c r="V3" s="1187"/>
      <c r="W3" s="1187"/>
      <c r="X3" s="1187"/>
      <c r="Y3" s="1187"/>
      <c r="Z3" s="1187"/>
      <c r="AA3" s="1187"/>
      <c r="AB3" s="1187"/>
      <c r="AC3" s="1187"/>
    </row>
    <row r="4" spans="2:29" ht="8.25" customHeight="1">
      <c r="B4" s="988"/>
      <c r="C4" s="982"/>
      <c r="D4" s="982"/>
      <c r="E4" s="982"/>
      <c r="F4" s="982"/>
      <c r="G4" s="982"/>
      <c r="H4" s="982"/>
      <c r="I4" s="982"/>
      <c r="J4" s="982"/>
      <c r="K4" s="982"/>
      <c r="L4" s="982"/>
      <c r="M4" s="982"/>
      <c r="N4" s="982"/>
      <c r="O4" s="982"/>
      <c r="P4" s="982"/>
      <c r="Q4" s="982"/>
      <c r="R4" s="982"/>
      <c r="S4" s="982"/>
      <c r="T4" s="982"/>
      <c r="U4" s="982"/>
      <c r="V4" s="982"/>
      <c r="W4" s="982"/>
      <c r="X4" s="982"/>
      <c r="Y4" s="982"/>
      <c r="Z4" s="982"/>
      <c r="AA4" s="982"/>
      <c r="AB4" s="982"/>
      <c r="AC4" s="982"/>
    </row>
    <row r="5" spans="2:29" s="102" customFormat="1" ht="20.25" customHeight="1" thickBot="1">
      <c r="B5" s="81" t="s">
        <v>167</v>
      </c>
      <c r="C5" s="201" t="s">
        <v>719</v>
      </c>
      <c r="D5" s="51"/>
      <c r="E5" s="59"/>
      <c r="F5" s="202"/>
      <c r="G5" s="202"/>
      <c r="H5" s="202"/>
      <c r="I5" s="202"/>
      <c r="J5" s="202"/>
      <c r="K5" s="202"/>
      <c r="L5" s="202"/>
      <c r="M5" s="202"/>
      <c r="N5" s="202"/>
      <c r="O5" s="202"/>
      <c r="P5" s="202"/>
      <c r="Q5" s="202"/>
      <c r="R5" s="202"/>
      <c r="S5" s="202"/>
      <c r="T5" s="202"/>
      <c r="U5" s="202"/>
      <c r="V5" s="202"/>
      <c r="W5" s="202"/>
      <c r="X5" s="202"/>
      <c r="Y5" s="202"/>
      <c r="Z5" s="202"/>
      <c r="AA5" s="202"/>
      <c r="AB5" s="202"/>
      <c r="AC5" s="52" t="s">
        <v>108</v>
      </c>
    </row>
    <row r="6" spans="1:29" s="97" customFormat="1" ht="20.25" customHeight="1">
      <c r="A6" s="203"/>
      <c r="B6" s="1218" t="s">
        <v>193</v>
      </c>
      <c r="C6" s="1219"/>
      <c r="D6" s="1219"/>
      <c r="E6" s="1219"/>
      <c r="F6" s="1222" t="s">
        <v>868</v>
      </c>
      <c r="G6" s="1219"/>
      <c r="H6" s="1219"/>
      <c r="I6" s="1227" t="s">
        <v>869</v>
      </c>
      <c r="J6" s="1228"/>
      <c r="K6" s="1228"/>
      <c r="L6" s="1228"/>
      <c r="M6" s="1228"/>
      <c r="N6" s="1228"/>
      <c r="O6" s="1228"/>
      <c r="P6" s="1228"/>
      <c r="Q6" s="1228"/>
      <c r="R6" s="1228"/>
      <c r="S6" s="1228"/>
      <c r="T6" s="1228"/>
      <c r="U6" s="1228"/>
      <c r="V6" s="1228"/>
      <c r="W6" s="1228"/>
      <c r="X6" s="1228"/>
      <c r="Y6" s="1228"/>
      <c r="Z6" s="1228"/>
      <c r="AA6" s="1228"/>
      <c r="AB6" s="1229"/>
      <c r="AC6" s="1235" t="s">
        <v>137</v>
      </c>
    </row>
    <row r="7" spans="1:29" s="97" customFormat="1" ht="20.25" customHeight="1" thickBot="1">
      <c r="A7" s="203"/>
      <c r="B7" s="1220"/>
      <c r="C7" s="1221"/>
      <c r="D7" s="1221"/>
      <c r="E7" s="1221"/>
      <c r="F7" s="132" t="s">
        <v>696</v>
      </c>
      <c r="G7" s="133" t="s">
        <v>697</v>
      </c>
      <c r="H7" s="133" t="s">
        <v>698</v>
      </c>
      <c r="I7" s="133" t="s">
        <v>694</v>
      </c>
      <c r="J7" s="133" t="s">
        <v>695</v>
      </c>
      <c r="K7" s="133" t="s">
        <v>699</v>
      </c>
      <c r="L7" s="133" t="s">
        <v>700</v>
      </c>
      <c r="M7" s="133" t="s">
        <v>701</v>
      </c>
      <c r="N7" s="133" t="s">
        <v>702</v>
      </c>
      <c r="O7" s="133" t="s">
        <v>703</v>
      </c>
      <c r="P7" s="133" t="s">
        <v>704</v>
      </c>
      <c r="Q7" s="133" t="s">
        <v>705</v>
      </c>
      <c r="R7" s="133" t="s">
        <v>706</v>
      </c>
      <c r="S7" s="133" t="s">
        <v>707</v>
      </c>
      <c r="T7" s="133" t="s">
        <v>708</v>
      </c>
      <c r="U7" s="133" t="s">
        <v>709</v>
      </c>
      <c r="V7" s="133" t="s">
        <v>710</v>
      </c>
      <c r="W7" s="133" t="s">
        <v>711</v>
      </c>
      <c r="X7" s="133" t="s">
        <v>712</v>
      </c>
      <c r="Y7" s="133" t="s">
        <v>713</v>
      </c>
      <c r="Z7" s="133" t="s">
        <v>714</v>
      </c>
      <c r="AA7" s="133" t="s">
        <v>715</v>
      </c>
      <c r="AB7" s="133" t="s">
        <v>716</v>
      </c>
      <c r="AC7" s="1236"/>
    </row>
    <row r="8" spans="1:29" s="131" customFormat="1" ht="20.25" customHeight="1">
      <c r="A8" s="130"/>
      <c r="B8" s="621" t="s">
        <v>0</v>
      </c>
      <c r="C8" s="1244" t="s">
        <v>194</v>
      </c>
      <c r="D8" s="1241"/>
      <c r="E8" s="1241"/>
      <c r="F8" s="204">
        <f>SUM(F9)</f>
        <v>0</v>
      </c>
      <c r="G8" s="205">
        <f aca="true" t="shared" si="0" ref="G8:AB8">SUM(G9)</f>
        <v>0</v>
      </c>
      <c r="H8" s="206">
        <f t="shared" si="0"/>
        <v>0</v>
      </c>
      <c r="I8" s="207">
        <f t="shared" si="0"/>
        <v>0</v>
      </c>
      <c r="J8" s="207">
        <f t="shared" si="0"/>
        <v>0</v>
      </c>
      <c r="K8" s="207">
        <f t="shared" si="0"/>
        <v>0</v>
      </c>
      <c r="L8" s="207">
        <f t="shared" si="0"/>
        <v>0</v>
      </c>
      <c r="M8" s="207">
        <f t="shared" si="0"/>
        <v>0</v>
      </c>
      <c r="N8" s="207">
        <f t="shared" si="0"/>
        <v>0</v>
      </c>
      <c r="O8" s="207">
        <f t="shared" si="0"/>
        <v>0</v>
      </c>
      <c r="P8" s="207">
        <f t="shared" si="0"/>
        <v>0</v>
      </c>
      <c r="Q8" s="207">
        <f t="shared" si="0"/>
        <v>0</v>
      </c>
      <c r="R8" s="207">
        <f t="shared" si="0"/>
        <v>0</v>
      </c>
      <c r="S8" s="207">
        <f t="shared" si="0"/>
        <v>0</v>
      </c>
      <c r="T8" s="207">
        <f t="shared" si="0"/>
        <v>0</v>
      </c>
      <c r="U8" s="207">
        <f t="shared" si="0"/>
        <v>0</v>
      </c>
      <c r="V8" s="207">
        <f t="shared" si="0"/>
        <v>0</v>
      </c>
      <c r="W8" s="207">
        <f t="shared" si="0"/>
        <v>0</v>
      </c>
      <c r="X8" s="207">
        <f>SUM(X9)</f>
        <v>0</v>
      </c>
      <c r="Y8" s="207">
        <f t="shared" si="0"/>
        <v>0</v>
      </c>
      <c r="Z8" s="207">
        <f>SUM(Z9)</f>
        <v>0</v>
      </c>
      <c r="AA8" s="207">
        <f t="shared" si="0"/>
        <v>0</v>
      </c>
      <c r="AB8" s="207">
        <f t="shared" si="0"/>
        <v>0</v>
      </c>
      <c r="AC8" s="208">
        <f aca="true" t="shared" si="1" ref="AC8:AC27">SUM(F8:AB8)</f>
        <v>0</v>
      </c>
    </row>
    <row r="9" spans="1:29" s="131" customFormat="1" ht="20.25" customHeight="1">
      <c r="A9" s="130"/>
      <c r="B9" s="622"/>
      <c r="C9" s="623" t="s">
        <v>119</v>
      </c>
      <c r="D9" s="1245" t="s">
        <v>870</v>
      </c>
      <c r="E9" s="1243"/>
      <c r="F9" s="209">
        <f aca="true" t="shared" si="2" ref="F9:AB9">SUM(F10,F12)</f>
        <v>0</v>
      </c>
      <c r="G9" s="210">
        <f t="shared" si="2"/>
        <v>0</v>
      </c>
      <c r="H9" s="210">
        <f t="shared" si="2"/>
        <v>0</v>
      </c>
      <c r="I9" s="210">
        <f t="shared" si="2"/>
        <v>0</v>
      </c>
      <c r="J9" s="210">
        <f t="shared" si="2"/>
        <v>0</v>
      </c>
      <c r="K9" s="210">
        <f t="shared" si="2"/>
        <v>0</v>
      </c>
      <c r="L9" s="210">
        <f t="shared" si="2"/>
        <v>0</v>
      </c>
      <c r="M9" s="210">
        <f t="shared" si="2"/>
        <v>0</v>
      </c>
      <c r="N9" s="210">
        <f t="shared" si="2"/>
        <v>0</v>
      </c>
      <c r="O9" s="210">
        <f t="shared" si="2"/>
        <v>0</v>
      </c>
      <c r="P9" s="210">
        <f t="shared" si="2"/>
        <v>0</v>
      </c>
      <c r="Q9" s="210">
        <f t="shared" si="2"/>
        <v>0</v>
      </c>
      <c r="R9" s="210">
        <f t="shared" si="2"/>
        <v>0</v>
      </c>
      <c r="S9" s="210">
        <f t="shared" si="2"/>
        <v>0</v>
      </c>
      <c r="T9" s="210">
        <f t="shared" si="2"/>
        <v>0</v>
      </c>
      <c r="U9" s="210">
        <f t="shared" si="2"/>
        <v>0</v>
      </c>
      <c r="V9" s="210">
        <f t="shared" si="2"/>
        <v>0</v>
      </c>
      <c r="W9" s="210">
        <f t="shared" si="2"/>
        <v>0</v>
      </c>
      <c r="X9" s="210">
        <f t="shared" si="2"/>
        <v>0</v>
      </c>
      <c r="Y9" s="210">
        <f t="shared" si="2"/>
        <v>0</v>
      </c>
      <c r="Z9" s="210">
        <f t="shared" si="2"/>
        <v>0</v>
      </c>
      <c r="AA9" s="210">
        <f t="shared" si="2"/>
        <v>0</v>
      </c>
      <c r="AB9" s="210">
        <f t="shared" si="2"/>
        <v>0</v>
      </c>
      <c r="AC9" s="211">
        <f t="shared" si="1"/>
        <v>0</v>
      </c>
    </row>
    <row r="10" spans="1:29" s="131" customFormat="1" ht="20.25" customHeight="1">
      <c r="A10" s="130"/>
      <c r="B10" s="622"/>
      <c r="C10" s="624"/>
      <c r="D10" s="1246" t="s">
        <v>871</v>
      </c>
      <c r="E10" s="1231"/>
      <c r="F10" s="212">
        <f aca="true" t="shared" si="3" ref="F10:AB10">SUM(F11:F11)</f>
        <v>0</v>
      </c>
      <c r="G10" s="213">
        <f t="shared" si="3"/>
        <v>0</v>
      </c>
      <c r="H10" s="214">
        <f t="shared" si="3"/>
        <v>0</v>
      </c>
      <c r="I10" s="215">
        <f t="shared" si="3"/>
        <v>0</v>
      </c>
      <c r="J10" s="215">
        <f t="shared" si="3"/>
        <v>0</v>
      </c>
      <c r="K10" s="215">
        <f t="shared" si="3"/>
        <v>0</v>
      </c>
      <c r="L10" s="215">
        <f t="shared" si="3"/>
        <v>0</v>
      </c>
      <c r="M10" s="215">
        <f t="shared" si="3"/>
        <v>0</v>
      </c>
      <c r="N10" s="215">
        <f t="shared" si="3"/>
        <v>0</v>
      </c>
      <c r="O10" s="215">
        <f t="shared" si="3"/>
        <v>0</v>
      </c>
      <c r="P10" s="215">
        <f t="shared" si="3"/>
        <v>0</v>
      </c>
      <c r="Q10" s="215">
        <f t="shared" si="3"/>
        <v>0</v>
      </c>
      <c r="R10" s="215">
        <f t="shared" si="3"/>
        <v>0</v>
      </c>
      <c r="S10" s="215">
        <f t="shared" si="3"/>
        <v>0</v>
      </c>
      <c r="T10" s="215">
        <f t="shared" si="3"/>
        <v>0</v>
      </c>
      <c r="U10" s="215">
        <f t="shared" si="3"/>
        <v>0</v>
      </c>
      <c r="V10" s="215">
        <f t="shared" si="3"/>
        <v>0</v>
      </c>
      <c r="W10" s="215">
        <f t="shared" si="3"/>
        <v>0</v>
      </c>
      <c r="X10" s="215">
        <f t="shared" si="3"/>
        <v>0</v>
      </c>
      <c r="Y10" s="215">
        <f t="shared" si="3"/>
        <v>0</v>
      </c>
      <c r="Z10" s="215">
        <f t="shared" si="3"/>
        <v>0</v>
      </c>
      <c r="AA10" s="215">
        <f t="shared" si="3"/>
        <v>0</v>
      </c>
      <c r="AB10" s="215">
        <f t="shared" si="3"/>
        <v>0</v>
      </c>
      <c r="AC10" s="216">
        <f t="shared" si="1"/>
        <v>0</v>
      </c>
    </row>
    <row r="11" spans="1:29" s="131" customFormat="1" ht="20.25" customHeight="1">
      <c r="A11" s="130"/>
      <c r="B11" s="622"/>
      <c r="C11" s="624"/>
      <c r="D11" s="636"/>
      <c r="E11" s="217" t="s">
        <v>296</v>
      </c>
      <c r="F11" s="218">
        <v>0</v>
      </c>
      <c r="G11" s="219">
        <v>0</v>
      </c>
      <c r="H11" s="220">
        <v>0</v>
      </c>
      <c r="I11" s="221"/>
      <c r="J11" s="221"/>
      <c r="K11" s="221"/>
      <c r="L11" s="221"/>
      <c r="M11" s="221"/>
      <c r="N11" s="221"/>
      <c r="O11" s="221"/>
      <c r="P11" s="221"/>
      <c r="Q11" s="221"/>
      <c r="R11" s="221"/>
      <c r="S11" s="221"/>
      <c r="T11" s="221"/>
      <c r="U11" s="221"/>
      <c r="V11" s="221"/>
      <c r="W11" s="221"/>
      <c r="X11" s="221"/>
      <c r="Y11" s="221"/>
      <c r="Z11" s="221"/>
      <c r="AA11" s="221"/>
      <c r="AB11" s="221"/>
      <c r="AC11" s="222">
        <f t="shared" si="1"/>
        <v>0</v>
      </c>
    </row>
    <row r="12" spans="1:29" s="131" customFormat="1" ht="20.25" customHeight="1">
      <c r="A12" s="130"/>
      <c r="B12" s="622"/>
      <c r="C12" s="624"/>
      <c r="D12" s="1247" t="s">
        <v>866</v>
      </c>
      <c r="E12" s="1248"/>
      <c r="F12" s="218">
        <f>SUM(F13:F14)</f>
        <v>0</v>
      </c>
      <c r="G12" s="219">
        <f>SUM(G13:G14)</f>
        <v>0</v>
      </c>
      <c r="H12" s="219">
        <f>SUM(H13:H14)</f>
        <v>0</v>
      </c>
      <c r="I12" s="224">
        <f>SUM(I13:I14)</f>
        <v>0</v>
      </c>
      <c r="J12" s="224">
        <f aca="true" t="shared" si="4" ref="J12:AB12">SUM(J13:J14)</f>
        <v>0</v>
      </c>
      <c r="K12" s="224">
        <f t="shared" si="4"/>
        <v>0</v>
      </c>
      <c r="L12" s="224">
        <f t="shared" si="4"/>
        <v>0</v>
      </c>
      <c r="M12" s="224">
        <f t="shared" si="4"/>
        <v>0</v>
      </c>
      <c r="N12" s="224">
        <f t="shared" si="4"/>
        <v>0</v>
      </c>
      <c r="O12" s="224">
        <f t="shared" si="4"/>
        <v>0</v>
      </c>
      <c r="P12" s="224">
        <f t="shared" si="4"/>
        <v>0</v>
      </c>
      <c r="Q12" s="224">
        <f t="shared" si="4"/>
        <v>0</v>
      </c>
      <c r="R12" s="224">
        <f t="shared" si="4"/>
        <v>0</v>
      </c>
      <c r="S12" s="224">
        <f t="shared" si="4"/>
        <v>0</v>
      </c>
      <c r="T12" s="224">
        <f t="shared" si="4"/>
        <v>0</v>
      </c>
      <c r="U12" s="224">
        <f t="shared" si="4"/>
        <v>0</v>
      </c>
      <c r="V12" s="224">
        <f t="shared" si="4"/>
        <v>0</v>
      </c>
      <c r="W12" s="224">
        <f t="shared" si="4"/>
        <v>0</v>
      </c>
      <c r="X12" s="224">
        <f t="shared" si="4"/>
        <v>0</v>
      </c>
      <c r="Y12" s="224">
        <f t="shared" si="4"/>
        <v>0</v>
      </c>
      <c r="Z12" s="224">
        <f t="shared" si="4"/>
        <v>0</v>
      </c>
      <c r="AA12" s="224">
        <f t="shared" si="4"/>
        <v>0</v>
      </c>
      <c r="AB12" s="224">
        <f t="shared" si="4"/>
        <v>0</v>
      </c>
      <c r="AC12" s="222">
        <f t="shared" si="1"/>
        <v>0</v>
      </c>
    </row>
    <row r="13" spans="1:29" s="131" customFormat="1" ht="20.25" customHeight="1">
      <c r="A13" s="130"/>
      <c r="B13" s="622"/>
      <c r="C13" s="624"/>
      <c r="D13" s="989"/>
      <c r="E13" s="635" t="s">
        <v>720</v>
      </c>
      <c r="F13" s="225">
        <v>0</v>
      </c>
      <c r="G13" s="226">
        <v>0</v>
      </c>
      <c r="H13" s="227">
        <v>0</v>
      </c>
      <c r="I13" s="228"/>
      <c r="J13" s="228"/>
      <c r="K13" s="228"/>
      <c r="L13" s="228"/>
      <c r="M13" s="228"/>
      <c r="N13" s="228"/>
      <c r="O13" s="228"/>
      <c r="P13" s="228"/>
      <c r="Q13" s="228"/>
      <c r="R13" s="228"/>
      <c r="S13" s="228"/>
      <c r="T13" s="228"/>
      <c r="U13" s="228"/>
      <c r="V13" s="228"/>
      <c r="W13" s="228"/>
      <c r="X13" s="228"/>
      <c r="Y13" s="228"/>
      <c r="Z13" s="228"/>
      <c r="AA13" s="228"/>
      <c r="AB13" s="228"/>
      <c r="AC13" s="229">
        <f t="shared" si="1"/>
        <v>0</v>
      </c>
    </row>
    <row r="14" spans="1:29" s="131" customFormat="1" ht="20.25" customHeight="1">
      <c r="A14" s="130"/>
      <c r="B14" s="622"/>
      <c r="C14" s="624"/>
      <c r="D14" s="625"/>
      <c r="E14" s="634" t="s">
        <v>721</v>
      </c>
      <c r="F14" s="225">
        <v>0</v>
      </c>
      <c r="G14" s="226">
        <v>0</v>
      </c>
      <c r="H14" s="227">
        <v>0</v>
      </c>
      <c r="I14" s="228"/>
      <c r="J14" s="228"/>
      <c r="K14" s="228"/>
      <c r="L14" s="228"/>
      <c r="M14" s="228"/>
      <c r="N14" s="228"/>
      <c r="O14" s="228"/>
      <c r="P14" s="228"/>
      <c r="Q14" s="228"/>
      <c r="R14" s="228"/>
      <c r="S14" s="228"/>
      <c r="T14" s="228"/>
      <c r="U14" s="228"/>
      <c r="V14" s="228"/>
      <c r="W14" s="228"/>
      <c r="X14" s="228"/>
      <c r="Y14" s="228"/>
      <c r="Z14" s="228"/>
      <c r="AA14" s="228"/>
      <c r="AB14" s="228"/>
      <c r="AC14" s="229">
        <f t="shared" si="1"/>
        <v>0</v>
      </c>
    </row>
    <row r="15" spans="1:29" s="131" customFormat="1" ht="20.25" customHeight="1">
      <c r="A15" s="130"/>
      <c r="B15" s="626" t="s">
        <v>120</v>
      </c>
      <c r="C15" s="1239" t="s">
        <v>195</v>
      </c>
      <c r="D15" s="1239"/>
      <c r="E15" s="1239"/>
      <c r="F15" s="209">
        <f>F16</f>
        <v>0</v>
      </c>
      <c r="G15" s="210">
        <f>G16</f>
        <v>0</v>
      </c>
      <c r="H15" s="230">
        <f aca="true" t="shared" si="5" ref="H15:AB16">H16</f>
        <v>0</v>
      </c>
      <c r="I15" s="210">
        <f>I16</f>
        <v>0</v>
      </c>
      <c r="J15" s="210">
        <f t="shared" si="5"/>
        <v>0</v>
      </c>
      <c r="K15" s="210">
        <f t="shared" si="5"/>
        <v>0</v>
      </c>
      <c r="L15" s="210">
        <f t="shared" si="5"/>
        <v>0</v>
      </c>
      <c r="M15" s="210">
        <f t="shared" si="5"/>
        <v>0</v>
      </c>
      <c r="N15" s="210">
        <f t="shared" si="5"/>
        <v>0</v>
      </c>
      <c r="O15" s="210">
        <f t="shared" si="5"/>
        <v>0</v>
      </c>
      <c r="P15" s="210">
        <f>P16</f>
        <v>0</v>
      </c>
      <c r="Q15" s="210">
        <f t="shared" si="5"/>
        <v>0</v>
      </c>
      <c r="R15" s="210">
        <f t="shared" si="5"/>
        <v>0</v>
      </c>
      <c r="S15" s="210">
        <f t="shared" si="5"/>
        <v>0</v>
      </c>
      <c r="T15" s="210">
        <f t="shared" si="5"/>
        <v>0</v>
      </c>
      <c r="U15" s="210">
        <f>U16</f>
        <v>0</v>
      </c>
      <c r="V15" s="210">
        <f t="shared" si="5"/>
        <v>0</v>
      </c>
      <c r="W15" s="210">
        <f t="shared" si="5"/>
        <v>0</v>
      </c>
      <c r="X15" s="210">
        <f t="shared" si="5"/>
        <v>0</v>
      </c>
      <c r="Y15" s="210">
        <f t="shared" si="5"/>
        <v>0</v>
      </c>
      <c r="Z15" s="210">
        <f t="shared" si="5"/>
        <v>0</v>
      </c>
      <c r="AA15" s="210">
        <f t="shared" si="5"/>
        <v>0</v>
      </c>
      <c r="AB15" s="210">
        <f t="shared" si="5"/>
        <v>0</v>
      </c>
      <c r="AC15" s="211">
        <f t="shared" si="1"/>
        <v>0</v>
      </c>
    </row>
    <row r="16" spans="1:29" s="131" customFormat="1" ht="20.25" customHeight="1">
      <c r="A16" s="130"/>
      <c r="B16" s="622"/>
      <c r="C16" s="627" t="s">
        <v>119</v>
      </c>
      <c r="D16" s="1249" t="s">
        <v>293</v>
      </c>
      <c r="E16" s="1249"/>
      <c r="F16" s="231">
        <f>F17</f>
        <v>0</v>
      </c>
      <c r="G16" s="232">
        <f>G17</f>
        <v>0</v>
      </c>
      <c r="H16" s="232">
        <f t="shared" si="5"/>
        <v>0</v>
      </c>
      <c r="I16" s="232">
        <f t="shared" si="5"/>
        <v>0</v>
      </c>
      <c r="J16" s="232">
        <f t="shared" si="5"/>
        <v>0</v>
      </c>
      <c r="K16" s="232">
        <f t="shared" si="5"/>
        <v>0</v>
      </c>
      <c r="L16" s="232">
        <f t="shared" si="5"/>
        <v>0</v>
      </c>
      <c r="M16" s="232">
        <f t="shared" si="5"/>
        <v>0</v>
      </c>
      <c r="N16" s="232">
        <f t="shared" si="5"/>
        <v>0</v>
      </c>
      <c r="O16" s="232">
        <f t="shared" si="5"/>
        <v>0</v>
      </c>
      <c r="P16" s="232">
        <f t="shared" si="5"/>
        <v>0</v>
      </c>
      <c r="Q16" s="232">
        <f t="shared" si="5"/>
        <v>0</v>
      </c>
      <c r="R16" s="232">
        <f t="shared" si="5"/>
        <v>0</v>
      </c>
      <c r="S16" s="232">
        <f t="shared" si="5"/>
        <v>0</v>
      </c>
      <c r="T16" s="232">
        <f t="shared" si="5"/>
        <v>0</v>
      </c>
      <c r="U16" s="232">
        <f t="shared" si="5"/>
        <v>0</v>
      </c>
      <c r="V16" s="232">
        <f t="shared" si="5"/>
        <v>0</v>
      </c>
      <c r="W16" s="232">
        <f t="shared" si="5"/>
        <v>0</v>
      </c>
      <c r="X16" s="232">
        <f t="shared" si="5"/>
        <v>0</v>
      </c>
      <c r="Y16" s="232">
        <f t="shared" si="5"/>
        <v>0</v>
      </c>
      <c r="Z16" s="232">
        <f t="shared" si="5"/>
        <v>0</v>
      </c>
      <c r="AA16" s="232">
        <f t="shared" si="5"/>
        <v>0</v>
      </c>
      <c r="AB16" s="232">
        <f>AB17</f>
        <v>0</v>
      </c>
      <c r="AC16" s="211">
        <f t="shared" si="1"/>
        <v>0</v>
      </c>
    </row>
    <row r="17" spans="1:29" s="131" customFormat="1" ht="20.25" customHeight="1">
      <c r="A17" s="130"/>
      <c r="B17" s="622"/>
      <c r="C17" s="624"/>
      <c r="D17" s="1249" t="s">
        <v>722</v>
      </c>
      <c r="E17" s="1249"/>
      <c r="F17" s="233"/>
      <c r="G17" s="234"/>
      <c r="H17" s="235"/>
      <c r="I17" s="234"/>
      <c r="J17" s="234"/>
      <c r="K17" s="234"/>
      <c r="L17" s="234"/>
      <c r="M17" s="234"/>
      <c r="N17" s="234"/>
      <c r="O17" s="234"/>
      <c r="P17" s="234"/>
      <c r="Q17" s="234"/>
      <c r="R17" s="234"/>
      <c r="S17" s="234"/>
      <c r="T17" s="234"/>
      <c r="U17" s="234"/>
      <c r="V17" s="234"/>
      <c r="W17" s="234"/>
      <c r="X17" s="234"/>
      <c r="Y17" s="234"/>
      <c r="Z17" s="234"/>
      <c r="AA17" s="234"/>
      <c r="AB17" s="234"/>
      <c r="AC17" s="211">
        <f t="shared" si="1"/>
        <v>0</v>
      </c>
    </row>
    <row r="18" spans="1:29" s="131" customFormat="1" ht="20.25" customHeight="1" thickBot="1">
      <c r="A18" s="130"/>
      <c r="B18" s="990" t="s">
        <v>121</v>
      </c>
      <c r="C18" s="1232" t="s">
        <v>260</v>
      </c>
      <c r="D18" s="1212"/>
      <c r="E18" s="1212"/>
      <c r="F18" s="240">
        <f aca="true" t="shared" si="6" ref="F18:AB18">F8-F15</f>
        <v>0</v>
      </c>
      <c r="G18" s="241">
        <f t="shared" si="6"/>
        <v>0</v>
      </c>
      <c r="H18" s="242">
        <f t="shared" si="6"/>
        <v>0</v>
      </c>
      <c r="I18" s="241">
        <f t="shared" si="6"/>
        <v>0</v>
      </c>
      <c r="J18" s="241">
        <f t="shared" si="6"/>
        <v>0</v>
      </c>
      <c r="K18" s="241">
        <f t="shared" si="6"/>
        <v>0</v>
      </c>
      <c r="L18" s="241">
        <f t="shared" si="6"/>
        <v>0</v>
      </c>
      <c r="M18" s="241">
        <f t="shared" si="6"/>
        <v>0</v>
      </c>
      <c r="N18" s="241">
        <f t="shared" si="6"/>
        <v>0</v>
      </c>
      <c r="O18" s="241">
        <f t="shared" si="6"/>
        <v>0</v>
      </c>
      <c r="P18" s="241">
        <f t="shared" si="6"/>
        <v>0</v>
      </c>
      <c r="Q18" s="241">
        <f t="shared" si="6"/>
        <v>0</v>
      </c>
      <c r="R18" s="241">
        <f t="shared" si="6"/>
        <v>0</v>
      </c>
      <c r="S18" s="241">
        <f t="shared" si="6"/>
        <v>0</v>
      </c>
      <c r="T18" s="241">
        <f t="shared" si="6"/>
        <v>0</v>
      </c>
      <c r="U18" s="241">
        <f t="shared" si="6"/>
        <v>0</v>
      </c>
      <c r="V18" s="241">
        <f t="shared" si="6"/>
        <v>0</v>
      </c>
      <c r="W18" s="241">
        <f t="shared" si="6"/>
        <v>0</v>
      </c>
      <c r="X18" s="241">
        <f t="shared" si="6"/>
        <v>0</v>
      </c>
      <c r="Y18" s="241">
        <f t="shared" si="6"/>
        <v>0</v>
      </c>
      <c r="Z18" s="241">
        <f t="shared" si="6"/>
        <v>0</v>
      </c>
      <c r="AA18" s="241">
        <f t="shared" si="6"/>
        <v>0</v>
      </c>
      <c r="AB18" s="241">
        <f t="shared" si="6"/>
        <v>0</v>
      </c>
      <c r="AC18" s="243">
        <f t="shared" si="1"/>
        <v>0</v>
      </c>
    </row>
    <row r="19" spans="1:29" s="131" customFormat="1" ht="20.25" customHeight="1">
      <c r="A19" s="130"/>
      <c r="B19" s="628" t="s">
        <v>196</v>
      </c>
      <c r="C19" s="1240" t="s">
        <v>197</v>
      </c>
      <c r="D19" s="1240"/>
      <c r="E19" s="1240"/>
      <c r="F19" s="244">
        <f>SUM(F20)</f>
        <v>0</v>
      </c>
      <c r="G19" s="205">
        <f aca="true" t="shared" si="7" ref="G19:AB19">SUM(G20)</f>
        <v>0</v>
      </c>
      <c r="H19" s="245">
        <f t="shared" si="7"/>
        <v>0</v>
      </c>
      <c r="I19" s="205">
        <f>SUM(I20)</f>
        <v>0</v>
      </c>
      <c r="J19" s="205">
        <f t="shared" si="7"/>
        <v>0</v>
      </c>
      <c r="K19" s="205">
        <f t="shared" si="7"/>
        <v>0</v>
      </c>
      <c r="L19" s="205">
        <f t="shared" si="7"/>
        <v>0</v>
      </c>
      <c r="M19" s="205">
        <f t="shared" si="7"/>
        <v>0</v>
      </c>
      <c r="N19" s="205">
        <f t="shared" si="7"/>
        <v>0</v>
      </c>
      <c r="O19" s="205">
        <f t="shared" si="7"/>
        <v>0</v>
      </c>
      <c r="P19" s="205">
        <f t="shared" si="7"/>
        <v>0</v>
      </c>
      <c r="Q19" s="205">
        <f t="shared" si="7"/>
        <v>0</v>
      </c>
      <c r="R19" s="205"/>
      <c r="S19" s="205"/>
      <c r="T19" s="205"/>
      <c r="U19" s="205"/>
      <c r="V19" s="205"/>
      <c r="W19" s="205">
        <f t="shared" si="7"/>
        <v>0</v>
      </c>
      <c r="X19" s="205">
        <f t="shared" si="7"/>
        <v>0</v>
      </c>
      <c r="Y19" s="205">
        <f t="shared" si="7"/>
        <v>0</v>
      </c>
      <c r="Z19" s="205">
        <f t="shared" si="7"/>
        <v>0</v>
      </c>
      <c r="AA19" s="205">
        <f t="shared" si="7"/>
        <v>0</v>
      </c>
      <c r="AB19" s="205">
        <f t="shared" si="7"/>
        <v>0</v>
      </c>
      <c r="AC19" s="223">
        <f t="shared" si="1"/>
        <v>0</v>
      </c>
    </row>
    <row r="20" spans="1:29" s="131" customFormat="1" ht="20.25" customHeight="1">
      <c r="A20" s="130"/>
      <c r="B20" s="629"/>
      <c r="C20" s="630" t="s">
        <v>119</v>
      </c>
      <c r="D20" s="1239" t="s">
        <v>198</v>
      </c>
      <c r="E20" s="1243"/>
      <c r="F20" s="246"/>
      <c r="G20" s="247"/>
      <c r="H20" s="248"/>
      <c r="I20" s="247"/>
      <c r="J20" s="247"/>
      <c r="K20" s="247"/>
      <c r="L20" s="247"/>
      <c r="M20" s="247"/>
      <c r="N20" s="247"/>
      <c r="O20" s="247"/>
      <c r="P20" s="247"/>
      <c r="Q20" s="247"/>
      <c r="R20" s="247"/>
      <c r="S20" s="247"/>
      <c r="T20" s="247"/>
      <c r="U20" s="247"/>
      <c r="V20" s="247"/>
      <c r="W20" s="247"/>
      <c r="X20" s="247"/>
      <c r="Y20" s="247"/>
      <c r="Z20" s="247"/>
      <c r="AA20" s="247"/>
      <c r="AB20" s="247"/>
      <c r="AC20" s="249">
        <f t="shared" si="1"/>
        <v>0</v>
      </c>
    </row>
    <row r="21" spans="1:29" s="131" customFormat="1" ht="20.25" customHeight="1">
      <c r="A21" s="130"/>
      <c r="B21" s="631" t="s">
        <v>1</v>
      </c>
      <c r="C21" s="1239" t="s">
        <v>199</v>
      </c>
      <c r="D21" s="1239"/>
      <c r="E21" s="1239"/>
      <c r="F21" s="233"/>
      <c r="G21" s="234"/>
      <c r="H21" s="235"/>
      <c r="I21" s="234"/>
      <c r="J21" s="234"/>
      <c r="K21" s="234"/>
      <c r="L21" s="234"/>
      <c r="M21" s="234"/>
      <c r="N21" s="234"/>
      <c r="O21" s="234"/>
      <c r="P21" s="234"/>
      <c r="Q21" s="234"/>
      <c r="R21" s="234"/>
      <c r="S21" s="234"/>
      <c r="T21" s="234"/>
      <c r="U21" s="234"/>
      <c r="V21" s="234"/>
      <c r="W21" s="234"/>
      <c r="X21" s="234"/>
      <c r="Y21" s="234"/>
      <c r="Z21" s="234"/>
      <c r="AA21" s="234"/>
      <c r="AB21" s="234"/>
      <c r="AC21" s="211">
        <f t="shared" si="1"/>
        <v>0</v>
      </c>
    </row>
    <row r="22" spans="1:29" s="131" customFormat="1" ht="20.25" customHeight="1" thickBot="1">
      <c r="A22" s="130"/>
      <c r="B22" s="990" t="s">
        <v>200</v>
      </c>
      <c r="C22" s="1232" t="s">
        <v>261</v>
      </c>
      <c r="D22" s="1232"/>
      <c r="E22" s="1232"/>
      <c r="F22" s="250">
        <f>F19-F21</f>
        <v>0</v>
      </c>
      <c r="G22" s="251">
        <f>G19-G21</f>
        <v>0</v>
      </c>
      <c r="H22" s="252">
        <f aca="true" t="shared" si="8" ref="H22:AB22">H19-H21</f>
        <v>0</v>
      </c>
      <c r="I22" s="251">
        <f>I19-I21</f>
        <v>0</v>
      </c>
      <c r="J22" s="251">
        <f t="shared" si="8"/>
        <v>0</v>
      </c>
      <c r="K22" s="251">
        <f t="shared" si="8"/>
        <v>0</v>
      </c>
      <c r="L22" s="251">
        <f t="shared" si="8"/>
        <v>0</v>
      </c>
      <c r="M22" s="251">
        <f t="shared" si="8"/>
        <v>0</v>
      </c>
      <c r="N22" s="251">
        <f>N19-N21</f>
        <v>0</v>
      </c>
      <c r="O22" s="251">
        <f t="shared" si="8"/>
        <v>0</v>
      </c>
      <c r="P22" s="251">
        <f t="shared" si="8"/>
        <v>0</v>
      </c>
      <c r="Q22" s="251">
        <f t="shared" si="8"/>
        <v>0</v>
      </c>
      <c r="R22" s="251">
        <f t="shared" si="8"/>
        <v>0</v>
      </c>
      <c r="S22" s="251">
        <f t="shared" si="8"/>
        <v>0</v>
      </c>
      <c r="T22" s="251">
        <f t="shared" si="8"/>
        <v>0</v>
      </c>
      <c r="U22" s="251">
        <f t="shared" si="8"/>
        <v>0</v>
      </c>
      <c r="V22" s="251">
        <f t="shared" si="8"/>
        <v>0</v>
      </c>
      <c r="W22" s="251">
        <f t="shared" si="8"/>
        <v>0</v>
      </c>
      <c r="X22" s="251">
        <f t="shared" si="8"/>
        <v>0</v>
      </c>
      <c r="Y22" s="251">
        <f t="shared" si="8"/>
        <v>0</v>
      </c>
      <c r="Z22" s="251">
        <f t="shared" si="8"/>
        <v>0</v>
      </c>
      <c r="AA22" s="251">
        <f t="shared" si="8"/>
        <v>0</v>
      </c>
      <c r="AB22" s="251">
        <f t="shared" si="8"/>
        <v>0</v>
      </c>
      <c r="AC22" s="249">
        <f t="shared" si="1"/>
        <v>0</v>
      </c>
    </row>
    <row r="23" spans="1:29" s="131" customFormat="1" ht="20.25" customHeight="1">
      <c r="A23" s="130"/>
      <c r="B23" s="991" t="s">
        <v>2</v>
      </c>
      <c r="C23" s="1240" t="s">
        <v>201</v>
      </c>
      <c r="D23" s="1241"/>
      <c r="E23" s="1241"/>
      <c r="F23" s="253">
        <f>F18+F22</f>
        <v>0</v>
      </c>
      <c r="G23" s="254">
        <f>G18+G22</f>
        <v>0</v>
      </c>
      <c r="H23" s="255">
        <f aca="true" t="shared" si="9" ref="H23:AB23">H18+H22</f>
        <v>0</v>
      </c>
      <c r="I23" s="254">
        <f>I18+I22</f>
        <v>0</v>
      </c>
      <c r="J23" s="254">
        <f t="shared" si="9"/>
        <v>0</v>
      </c>
      <c r="K23" s="254">
        <f t="shared" si="9"/>
        <v>0</v>
      </c>
      <c r="L23" s="254">
        <f t="shared" si="9"/>
        <v>0</v>
      </c>
      <c r="M23" s="254">
        <f t="shared" si="9"/>
        <v>0</v>
      </c>
      <c r="N23" s="254">
        <f t="shared" si="9"/>
        <v>0</v>
      </c>
      <c r="O23" s="254">
        <f t="shared" si="9"/>
        <v>0</v>
      </c>
      <c r="P23" s="254">
        <f t="shared" si="9"/>
        <v>0</v>
      </c>
      <c r="Q23" s="254">
        <f t="shared" si="9"/>
        <v>0</v>
      </c>
      <c r="R23" s="254">
        <f t="shared" si="9"/>
        <v>0</v>
      </c>
      <c r="S23" s="254">
        <f t="shared" si="9"/>
        <v>0</v>
      </c>
      <c r="T23" s="254">
        <f t="shared" si="9"/>
        <v>0</v>
      </c>
      <c r="U23" s="254">
        <f t="shared" si="9"/>
        <v>0</v>
      </c>
      <c r="V23" s="254">
        <f t="shared" si="9"/>
        <v>0</v>
      </c>
      <c r="W23" s="254">
        <f t="shared" si="9"/>
        <v>0</v>
      </c>
      <c r="X23" s="254">
        <f t="shared" si="9"/>
        <v>0</v>
      </c>
      <c r="Y23" s="254">
        <f t="shared" si="9"/>
        <v>0</v>
      </c>
      <c r="Z23" s="254">
        <f t="shared" si="9"/>
        <v>0</v>
      </c>
      <c r="AA23" s="254">
        <f t="shared" si="9"/>
        <v>0</v>
      </c>
      <c r="AB23" s="254">
        <f t="shared" si="9"/>
        <v>0</v>
      </c>
      <c r="AC23" s="256">
        <f t="shared" si="1"/>
        <v>0</v>
      </c>
    </row>
    <row r="24" spans="1:29" s="131" customFormat="1" ht="20.25" customHeight="1">
      <c r="A24" s="130"/>
      <c r="B24" s="626" t="s">
        <v>202</v>
      </c>
      <c r="C24" s="1239" t="s">
        <v>203</v>
      </c>
      <c r="D24" s="1239"/>
      <c r="E24" s="1239"/>
      <c r="F24" s="231">
        <f>SUM(F25:F26)</f>
        <v>0</v>
      </c>
      <c r="G24" s="232">
        <f aca="true" t="shared" si="10" ref="G24:AB24">SUM(G25:G26)</f>
        <v>0</v>
      </c>
      <c r="H24" s="257">
        <f t="shared" si="10"/>
        <v>0</v>
      </c>
      <c r="I24" s="232">
        <f t="shared" si="10"/>
        <v>0</v>
      </c>
      <c r="J24" s="232">
        <f t="shared" si="10"/>
        <v>0</v>
      </c>
      <c r="K24" s="232">
        <f t="shared" si="10"/>
        <v>0</v>
      </c>
      <c r="L24" s="232">
        <f t="shared" si="10"/>
        <v>0</v>
      </c>
      <c r="M24" s="232">
        <f t="shared" si="10"/>
        <v>0</v>
      </c>
      <c r="N24" s="232">
        <f t="shared" si="10"/>
        <v>0</v>
      </c>
      <c r="O24" s="232">
        <f t="shared" si="10"/>
        <v>0</v>
      </c>
      <c r="P24" s="232">
        <f t="shared" si="10"/>
        <v>0</v>
      </c>
      <c r="Q24" s="232">
        <f t="shared" si="10"/>
        <v>0</v>
      </c>
      <c r="R24" s="232">
        <f t="shared" si="10"/>
        <v>0</v>
      </c>
      <c r="S24" s="232">
        <f t="shared" si="10"/>
        <v>0</v>
      </c>
      <c r="T24" s="232">
        <f t="shared" si="10"/>
        <v>0</v>
      </c>
      <c r="U24" s="232">
        <f t="shared" si="10"/>
        <v>0</v>
      </c>
      <c r="V24" s="232">
        <f>SUM(V25:V26)</f>
        <v>0</v>
      </c>
      <c r="W24" s="232">
        <f t="shared" si="10"/>
        <v>0</v>
      </c>
      <c r="X24" s="232">
        <f t="shared" si="10"/>
        <v>0</v>
      </c>
      <c r="Y24" s="232">
        <f t="shared" si="10"/>
        <v>0</v>
      </c>
      <c r="Z24" s="232">
        <f>SUM(Z25:Z26)</f>
        <v>0</v>
      </c>
      <c r="AA24" s="232">
        <f t="shared" si="10"/>
        <v>0</v>
      </c>
      <c r="AB24" s="232">
        <f t="shared" si="10"/>
        <v>0</v>
      </c>
      <c r="AC24" s="249">
        <f t="shared" si="1"/>
        <v>0</v>
      </c>
    </row>
    <row r="25" spans="1:29" s="131" customFormat="1" ht="20.25" customHeight="1">
      <c r="A25" s="130"/>
      <c r="B25" s="632"/>
      <c r="C25" s="1242" t="s">
        <v>204</v>
      </c>
      <c r="D25" s="1243"/>
      <c r="E25" s="1243"/>
      <c r="F25" s="236"/>
      <c r="G25" s="237"/>
      <c r="H25" s="238"/>
      <c r="I25" s="237"/>
      <c r="J25" s="237"/>
      <c r="K25" s="237"/>
      <c r="L25" s="237"/>
      <c r="M25" s="237"/>
      <c r="N25" s="237"/>
      <c r="O25" s="237"/>
      <c r="P25" s="237"/>
      <c r="Q25" s="237"/>
      <c r="R25" s="237"/>
      <c r="S25" s="237"/>
      <c r="T25" s="237"/>
      <c r="U25" s="237"/>
      <c r="V25" s="237"/>
      <c r="W25" s="237"/>
      <c r="X25" s="237"/>
      <c r="Y25" s="237"/>
      <c r="Z25" s="237"/>
      <c r="AA25" s="237"/>
      <c r="AB25" s="237"/>
      <c r="AC25" s="239">
        <f t="shared" si="1"/>
        <v>0</v>
      </c>
    </row>
    <row r="26" spans="1:29" s="131" customFormat="1" ht="20.25" customHeight="1">
      <c r="A26" s="130"/>
      <c r="B26" s="629"/>
      <c r="C26" s="1242" t="s">
        <v>205</v>
      </c>
      <c r="D26" s="1243"/>
      <c r="E26" s="1243"/>
      <c r="F26" s="236"/>
      <c r="G26" s="237"/>
      <c r="H26" s="238"/>
      <c r="I26" s="237"/>
      <c r="J26" s="237"/>
      <c r="K26" s="237"/>
      <c r="L26" s="237"/>
      <c r="M26" s="237"/>
      <c r="N26" s="237"/>
      <c r="O26" s="237"/>
      <c r="P26" s="237"/>
      <c r="Q26" s="237"/>
      <c r="R26" s="237"/>
      <c r="S26" s="237"/>
      <c r="T26" s="237"/>
      <c r="U26" s="237"/>
      <c r="V26" s="237"/>
      <c r="W26" s="237"/>
      <c r="X26" s="237"/>
      <c r="Y26" s="237"/>
      <c r="Z26" s="237"/>
      <c r="AA26" s="237"/>
      <c r="AB26" s="237"/>
      <c r="AC26" s="239">
        <f t="shared" si="1"/>
        <v>0</v>
      </c>
    </row>
    <row r="27" spans="1:29" s="131" customFormat="1" ht="20.25" customHeight="1" thickBot="1">
      <c r="A27" s="130"/>
      <c r="B27" s="633" t="s">
        <v>206</v>
      </c>
      <c r="C27" s="1232" t="s">
        <v>207</v>
      </c>
      <c r="D27" s="1212"/>
      <c r="E27" s="1212"/>
      <c r="F27" s="240">
        <f>F23-F24</f>
        <v>0</v>
      </c>
      <c r="G27" s="241">
        <f>G23-G24</f>
        <v>0</v>
      </c>
      <c r="H27" s="242">
        <f aca="true" t="shared" si="11" ref="H27:X27">H23-H24</f>
        <v>0</v>
      </c>
      <c r="I27" s="241">
        <f>I23-I24</f>
        <v>0</v>
      </c>
      <c r="J27" s="241">
        <f t="shared" si="11"/>
        <v>0</v>
      </c>
      <c r="K27" s="241">
        <f t="shared" si="11"/>
        <v>0</v>
      </c>
      <c r="L27" s="241">
        <f t="shared" si="11"/>
        <v>0</v>
      </c>
      <c r="M27" s="241">
        <f t="shared" si="11"/>
        <v>0</v>
      </c>
      <c r="N27" s="241">
        <f t="shared" si="11"/>
        <v>0</v>
      </c>
      <c r="O27" s="241">
        <f t="shared" si="11"/>
        <v>0</v>
      </c>
      <c r="P27" s="241">
        <f t="shared" si="11"/>
        <v>0</v>
      </c>
      <c r="Q27" s="241">
        <f t="shared" si="11"/>
        <v>0</v>
      </c>
      <c r="R27" s="241">
        <f t="shared" si="11"/>
        <v>0</v>
      </c>
      <c r="S27" s="241">
        <f t="shared" si="11"/>
        <v>0</v>
      </c>
      <c r="T27" s="241">
        <f t="shared" si="11"/>
        <v>0</v>
      </c>
      <c r="U27" s="241">
        <f t="shared" si="11"/>
        <v>0</v>
      </c>
      <c r="V27" s="241">
        <f t="shared" si="11"/>
        <v>0</v>
      </c>
      <c r="W27" s="241">
        <f t="shared" si="11"/>
        <v>0</v>
      </c>
      <c r="X27" s="241">
        <f t="shared" si="11"/>
        <v>0</v>
      </c>
      <c r="Y27" s="241">
        <f>Y23-Y24</f>
        <v>0</v>
      </c>
      <c r="Z27" s="241">
        <f>Z23-Z24</f>
        <v>0</v>
      </c>
      <c r="AA27" s="241">
        <f>AA23-AA24</f>
        <v>0</v>
      </c>
      <c r="AB27" s="241">
        <f>AB23-AB24</f>
        <v>0</v>
      </c>
      <c r="AC27" s="243">
        <f t="shared" si="1"/>
        <v>0</v>
      </c>
    </row>
    <row r="28" spans="2:29" s="97" customFormat="1" ht="20.25" customHeight="1">
      <c r="B28" s="258"/>
      <c r="C28" s="128"/>
      <c r="D28" s="128"/>
      <c r="E28" s="128"/>
      <c r="F28" s="128"/>
      <c r="G28" s="128"/>
      <c r="H28" s="128"/>
      <c r="I28" s="128"/>
      <c r="J28" s="128"/>
      <c r="K28" s="128"/>
      <c r="L28" s="128"/>
      <c r="M28" s="128"/>
      <c r="N28" s="128"/>
      <c r="O28" s="128"/>
      <c r="P28" s="128"/>
      <c r="Q28" s="128"/>
      <c r="R28" s="128"/>
      <c r="S28" s="128"/>
      <c r="T28" s="128"/>
      <c r="U28" s="128"/>
      <c r="V28" s="128"/>
      <c r="W28" s="128"/>
      <c r="X28" s="128"/>
      <c r="Y28" s="128"/>
      <c r="Z28" s="128"/>
      <c r="AA28" s="128"/>
      <c r="AB28" s="128"/>
      <c r="AC28" s="258"/>
    </row>
    <row r="29" spans="2:29" s="97" customFormat="1" ht="20.25" customHeight="1" thickBot="1">
      <c r="B29" s="81" t="s">
        <v>167</v>
      </c>
      <c r="C29" s="89" t="s">
        <v>718</v>
      </c>
      <c r="D29" s="51"/>
      <c r="E29" s="128"/>
      <c r="F29" s="128"/>
      <c r="G29" s="128"/>
      <c r="H29" s="128"/>
      <c r="I29" s="128"/>
      <c r="J29" s="128"/>
      <c r="K29" s="128"/>
      <c r="L29" s="128"/>
      <c r="M29" s="128"/>
      <c r="N29" s="128"/>
      <c r="O29" s="128"/>
      <c r="P29" s="128"/>
      <c r="Q29" s="128"/>
      <c r="R29" s="128"/>
      <c r="S29" s="128"/>
      <c r="T29" s="128"/>
      <c r="U29" s="128"/>
      <c r="V29" s="128"/>
      <c r="W29" s="128"/>
      <c r="X29" s="128"/>
      <c r="Y29" s="128"/>
      <c r="Z29" s="128"/>
      <c r="AA29" s="128"/>
      <c r="AB29" s="128"/>
      <c r="AC29" s="52" t="s">
        <v>108</v>
      </c>
    </row>
    <row r="30" spans="1:29" s="97" customFormat="1" ht="20.25" customHeight="1">
      <c r="A30" s="203"/>
      <c r="B30" s="1218" t="s">
        <v>193</v>
      </c>
      <c r="C30" s="1219"/>
      <c r="D30" s="1219"/>
      <c r="E30" s="1219"/>
      <c r="F30" s="1222" t="s">
        <v>868</v>
      </c>
      <c r="G30" s="1219"/>
      <c r="H30" s="1219"/>
      <c r="I30" s="1227" t="s">
        <v>872</v>
      </c>
      <c r="J30" s="1228"/>
      <c r="K30" s="1228"/>
      <c r="L30" s="1228"/>
      <c r="M30" s="1228"/>
      <c r="N30" s="1228"/>
      <c r="O30" s="1228"/>
      <c r="P30" s="1228"/>
      <c r="Q30" s="1228"/>
      <c r="R30" s="1228"/>
      <c r="S30" s="1228"/>
      <c r="T30" s="1228"/>
      <c r="U30" s="1228"/>
      <c r="V30" s="1228"/>
      <c r="W30" s="1228"/>
      <c r="X30" s="1228"/>
      <c r="Y30" s="1228"/>
      <c r="Z30" s="1228"/>
      <c r="AA30" s="1228"/>
      <c r="AB30" s="1229"/>
      <c r="AC30" s="1235" t="s">
        <v>137</v>
      </c>
    </row>
    <row r="31" spans="1:29" s="97" customFormat="1" ht="20.25" customHeight="1" thickBot="1">
      <c r="A31" s="203"/>
      <c r="B31" s="1220"/>
      <c r="C31" s="1221"/>
      <c r="D31" s="1221"/>
      <c r="E31" s="1221"/>
      <c r="F31" s="132" t="s">
        <v>696</v>
      </c>
      <c r="G31" s="133" t="s">
        <v>697</v>
      </c>
      <c r="H31" s="133" t="s">
        <v>698</v>
      </c>
      <c r="I31" s="133" t="s">
        <v>694</v>
      </c>
      <c r="J31" s="133" t="s">
        <v>695</v>
      </c>
      <c r="K31" s="133" t="s">
        <v>699</v>
      </c>
      <c r="L31" s="133" t="s">
        <v>700</v>
      </c>
      <c r="M31" s="133" t="s">
        <v>701</v>
      </c>
      <c r="N31" s="133" t="s">
        <v>702</v>
      </c>
      <c r="O31" s="133" t="s">
        <v>703</v>
      </c>
      <c r="P31" s="133" t="s">
        <v>704</v>
      </c>
      <c r="Q31" s="133" t="s">
        <v>705</v>
      </c>
      <c r="R31" s="133" t="s">
        <v>706</v>
      </c>
      <c r="S31" s="133" t="s">
        <v>707</v>
      </c>
      <c r="T31" s="133" t="s">
        <v>708</v>
      </c>
      <c r="U31" s="133" t="s">
        <v>709</v>
      </c>
      <c r="V31" s="133" t="s">
        <v>710</v>
      </c>
      <c r="W31" s="133" t="s">
        <v>711</v>
      </c>
      <c r="X31" s="133" t="s">
        <v>712</v>
      </c>
      <c r="Y31" s="133" t="s">
        <v>713</v>
      </c>
      <c r="Z31" s="133" t="s">
        <v>714</v>
      </c>
      <c r="AA31" s="133" t="s">
        <v>715</v>
      </c>
      <c r="AB31" s="133" t="s">
        <v>716</v>
      </c>
      <c r="AC31" s="1236"/>
    </row>
    <row r="32" spans="1:29" s="97" customFormat="1" ht="20.25" customHeight="1">
      <c r="A32" s="203"/>
      <c r="B32" s="1237" t="s">
        <v>208</v>
      </c>
      <c r="C32" s="1238"/>
      <c r="D32" s="1238"/>
      <c r="E32" s="1238"/>
      <c r="F32" s="259"/>
      <c r="G32" s="260"/>
      <c r="H32" s="261"/>
      <c r="I32" s="260"/>
      <c r="J32" s="260"/>
      <c r="K32" s="260"/>
      <c r="L32" s="260"/>
      <c r="M32" s="260"/>
      <c r="N32" s="260"/>
      <c r="O32" s="260"/>
      <c r="P32" s="260"/>
      <c r="Q32" s="260"/>
      <c r="R32" s="260"/>
      <c r="S32" s="260"/>
      <c r="T32" s="260"/>
      <c r="U32" s="260"/>
      <c r="V32" s="260"/>
      <c r="W32" s="260"/>
      <c r="X32" s="260"/>
      <c r="Y32" s="260"/>
      <c r="Z32" s="260"/>
      <c r="AA32" s="260"/>
      <c r="AB32" s="260"/>
      <c r="AC32" s="262">
        <f aca="true" t="shared" si="12" ref="AC32:AC43">SUM(F32:AB32)</f>
        <v>0</v>
      </c>
    </row>
    <row r="33" spans="1:29" s="97" customFormat="1" ht="20.25" customHeight="1">
      <c r="A33" s="203"/>
      <c r="B33" s="263"/>
      <c r="C33" s="264" t="s">
        <v>119</v>
      </c>
      <c r="D33" s="1230" t="s">
        <v>159</v>
      </c>
      <c r="E33" s="1231"/>
      <c r="F33" s="265"/>
      <c r="G33" s="266"/>
      <c r="H33" s="267"/>
      <c r="I33" s="266"/>
      <c r="J33" s="266"/>
      <c r="K33" s="266"/>
      <c r="L33" s="266"/>
      <c r="M33" s="266"/>
      <c r="N33" s="266"/>
      <c r="O33" s="266"/>
      <c r="P33" s="266"/>
      <c r="Q33" s="266"/>
      <c r="R33" s="266"/>
      <c r="S33" s="266"/>
      <c r="T33" s="266"/>
      <c r="U33" s="266"/>
      <c r="V33" s="266"/>
      <c r="W33" s="266"/>
      <c r="X33" s="266"/>
      <c r="Y33" s="266"/>
      <c r="Z33" s="266"/>
      <c r="AA33" s="266"/>
      <c r="AB33" s="266"/>
      <c r="AC33" s="268">
        <f t="shared" si="12"/>
        <v>0</v>
      </c>
    </row>
    <row r="34" spans="1:29" s="97" customFormat="1" ht="20.25" customHeight="1">
      <c r="A34" s="203"/>
      <c r="B34" s="263"/>
      <c r="C34" s="269" t="s">
        <v>209</v>
      </c>
      <c r="D34" s="1207" t="s">
        <v>160</v>
      </c>
      <c r="E34" s="1208"/>
      <c r="F34" s="270"/>
      <c r="G34" s="228"/>
      <c r="H34" s="271"/>
      <c r="I34" s="228"/>
      <c r="J34" s="228"/>
      <c r="K34" s="228"/>
      <c r="L34" s="228"/>
      <c r="M34" s="228"/>
      <c r="N34" s="228"/>
      <c r="O34" s="228"/>
      <c r="P34" s="228"/>
      <c r="Q34" s="228"/>
      <c r="R34" s="228"/>
      <c r="S34" s="228"/>
      <c r="T34" s="228"/>
      <c r="U34" s="228"/>
      <c r="V34" s="228"/>
      <c r="W34" s="228"/>
      <c r="X34" s="228"/>
      <c r="Y34" s="228"/>
      <c r="Z34" s="228"/>
      <c r="AA34" s="228"/>
      <c r="AB34" s="228"/>
      <c r="AC34" s="272">
        <f t="shared" si="12"/>
        <v>0</v>
      </c>
    </row>
    <row r="35" spans="1:29" s="97" customFormat="1" ht="20.25" customHeight="1">
      <c r="A35" s="203"/>
      <c r="B35" s="263"/>
      <c r="C35" s="269" t="s">
        <v>119</v>
      </c>
      <c r="D35" s="1207" t="s">
        <v>210</v>
      </c>
      <c r="E35" s="1208"/>
      <c r="F35" s="270"/>
      <c r="G35" s="228"/>
      <c r="H35" s="271"/>
      <c r="I35" s="228"/>
      <c r="J35" s="228"/>
      <c r="K35" s="228"/>
      <c r="L35" s="228"/>
      <c r="M35" s="228"/>
      <c r="N35" s="228"/>
      <c r="O35" s="228"/>
      <c r="P35" s="228"/>
      <c r="Q35" s="228"/>
      <c r="R35" s="228"/>
      <c r="S35" s="228"/>
      <c r="T35" s="228"/>
      <c r="U35" s="228"/>
      <c r="V35" s="228"/>
      <c r="W35" s="228"/>
      <c r="X35" s="228"/>
      <c r="Y35" s="228"/>
      <c r="Z35" s="228"/>
      <c r="AA35" s="228"/>
      <c r="AB35" s="228"/>
      <c r="AC35" s="272">
        <f t="shared" si="12"/>
        <v>0</v>
      </c>
    </row>
    <row r="36" spans="1:29" s="97" customFormat="1" ht="20.25" customHeight="1">
      <c r="A36" s="203"/>
      <c r="B36" s="263"/>
      <c r="C36" s="153" t="s">
        <v>119</v>
      </c>
      <c r="D36" s="1209" t="s">
        <v>211</v>
      </c>
      <c r="E36" s="1210"/>
      <c r="F36" s="273"/>
      <c r="G36" s="274"/>
      <c r="H36" s="275"/>
      <c r="I36" s="274"/>
      <c r="J36" s="274"/>
      <c r="K36" s="274"/>
      <c r="L36" s="274"/>
      <c r="M36" s="274"/>
      <c r="N36" s="274"/>
      <c r="O36" s="274"/>
      <c r="P36" s="274"/>
      <c r="Q36" s="274"/>
      <c r="R36" s="274"/>
      <c r="S36" s="274"/>
      <c r="T36" s="274"/>
      <c r="U36" s="274"/>
      <c r="V36" s="274"/>
      <c r="W36" s="274"/>
      <c r="X36" s="274"/>
      <c r="Y36" s="274"/>
      <c r="Z36" s="274"/>
      <c r="AA36" s="274"/>
      <c r="AB36" s="274"/>
      <c r="AC36" s="276">
        <f t="shared" si="12"/>
        <v>0</v>
      </c>
    </row>
    <row r="37" spans="1:29" s="97" customFormat="1" ht="20.25" customHeight="1">
      <c r="A37" s="203"/>
      <c r="B37" s="1233" t="s">
        <v>212</v>
      </c>
      <c r="C37" s="1234"/>
      <c r="D37" s="1234"/>
      <c r="E37" s="1234"/>
      <c r="F37" s="277"/>
      <c r="G37" s="278"/>
      <c r="H37" s="279"/>
      <c r="I37" s="278"/>
      <c r="J37" s="278"/>
      <c r="K37" s="278"/>
      <c r="L37" s="278"/>
      <c r="M37" s="278"/>
      <c r="N37" s="278"/>
      <c r="O37" s="278"/>
      <c r="P37" s="278"/>
      <c r="Q37" s="278"/>
      <c r="R37" s="278"/>
      <c r="S37" s="278"/>
      <c r="T37" s="278"/>
      <c r="U37" s="278"/>
      <c r="V37" s="278"/>
      <c r="W37" s="278"/>
      <c r="X37" s="278"/>
      <c r="Y37" s="278"/>
      <c r="Z37" s="278"/>
      <c r="AA37" s="278"/>
      <c r="AB37" s="278"/>
      <c r="AC37" s="280">
        <f t="shared" si="12"/>
        <v>0</v>
      </c>
    </row>
    <row r="38" spans="1:29" s="97" customFormat="1" ht="20.25" customHeight="1">
      <c r="A38" s="203"/>
      <c r="B38" s="263"/>
      <c r="C38" s="264" t="s">
        <v>119</v>
      </c>
      <c r="D38" s="1230" t="s">
        <v>161</v>
      </c>
      <c r="E38" s="1231"/>
      <c r="F38" s="265"/>
      <c r="G38" s="266"/>
      <c r="H38" s="267"/>
      <c r="I38" s="266"/>
      <c r="J38" s="266"/>
      <c r="K38" s="266"/>
      <c r="L38" s="266"/>
      <c r="M38" s="266"/>
      <c r="N38" s="266"/>
      <c r="O38" s="266"/>
      <c r="P38" s="266"/>
      <c r="Q38" s="266"/>
      <c r="R38" s="266"/>
      <c r="S38" s="266"/>
      <c r="T38" s="266"/>
      <c r="U38" s="266"/>
      <c r="V38" s="266"/>
      <c r="W38" s="266"/>
      <c r="X38" s="266"/>
      <c r="Y38" s="266"/>
      <c r="Z38" s="266"/>
      <c r="AA38" s="266"/>
      <c r="AB38" s="266"/>
      <c r="AC38" s="268">
        <f t="shared" si="12"/>
        <v>0</v>
      </c>
    </row>
    <row r="39" spans="1:29" s="97" customFormat="1" ht="20.25" customHeight="1">
      <c r="A39" s="203"/>
      <c r="B39" s="263"/>
      <c r="C39" s="269" t="s">
        <v>119</v>
      </c>
      <c r="D39" s="1207" t="s">
        <v>210</v>
      </c>
      <c r="E39" s="1208"/>
      <c r="F39" s="270"/>
      <c r="G39" s="228"/>
      <c r="H39" s="271"/>
      <c r="I39" s="228"/>
      <c r="J39" s="281"/>
      <c r="K39" s="281"/>
      <c r="L39" s="281"/>
      <c r="M39" s="281"/>
      <c r="N39" s="281"/>
      <c r="O39" s="281"/>
      <c r="P39" s="281"/>
      <c r="Q39" s="281"/>
      <c r="R39" s="281"/>
      <c r="S39" s="281"/>
      <c r="T39" s="281"/>
      <c r="U39" s="281"/>
      <c r="V39" s="281"/>
      <c r="W39" s="281"/>
      <c r="X39" s="281"/>
      <c r="Y39" s="281"/>
      <c r="Z39" s="281"/>
      <c r="AA39" s="281"/>
      <c r="AB39" s="281"/>
      <c r="AC39" s="272">
        <f t="shared" si="12"/>
        <v>0</v>
      </c>
    </row>
    <row r="40" spans="1:29" s="97" customFormat="1" ht="20.25" customHeight="1">
      <c r="A40" s="203"/>
      <c r="B40" s="282"/>
      <c r="C40" s="153" t="s">
        <v>119</v>
      </c>
      <c r="D40" s="1209" t="s">
        <v>211</v>
      </c>
      <c r="E40" s="1210"/>
      <c r="F40" s="246"/>
      <c r="G40" s="247"/>
      <c r="H40" s="275"/>
      <c r="I40" s="274"/>
      <c r="J40" s="283"/>
      <c r="K40" s="283"/>
      <c r="L40" s="283"/>
      <c r="M40" s="283"/>
      <c r="N40" s="283"/>
      <c r="O40" s="283"/>
      <c r="P40" s="283"/>
      <c r="Q40" s="283"/>
      <c r="R40" s="283"/>
      <c r="S40" s="283"/>
      <c r="T40" s="283"/>
      <c r="U40" s="283"/>
      <c r="V40" s="283"/>
      <c r="W40" s="283"/>
      <c r="X40" s="283"/>
      <c r="Y40" s="283"/>
      <c r="Z40" s="283"/>
      <c r="AA40" s="283"/>
      <c r="AB40" s="283"/>
      <c r="AC40" s="276">
        <f t="shared" si="12"/>
        <v>0</v>
      </c>
    </row>
    <row r="41" spans="1:29" s="97" customFormat="1" ht="20.25" customHeight="1" thickBot="1">
      <c r="A41" s="203"/>
      <c r="B41" s="1211" t="s">
        <v>162</v>
      </c>
      <c r="C41" s="1212"/>
      <c r="D41" s="1212"/>
      <c r="E41" s="1212"/>
      <c r="F41" s="284"/>
      <c r="G41" s="285"/>
      <c r="H41" s="286"/>
      <c r="I41" s="285"/>
      <c r="J41" s="285"/>
      <c r="K41" s="285"/>
      <c r="L41" s="285"/>
      <c r="M41" s="285"/>
      <c r="N41" s="285"/>
      <c r="O41" s="285"/>
      <c r="P41" s="285"/>
      <c r="Q41" s="285"/>
      <c r="R41" s="285"/>
      <c r="S41" s="285"/>
      <c r="T41" s="285"/>
      <c r="U41" s="285"/>
      <c r="V41" s="285"/>
      <c r="W41" s="285"/>
      <c r="X41" s="285"/>
      <c r="Y41" s="285"/>
      <c r="Z41" s="285"/>
      <c r="AA41" s="285"/>
      <c r="AB41" s="285"/>
      <c r="AC41" s="287">
        <f t="shared" si="12"/>
        <v>0</v>
      </c>
    </row>
    <row r="42" spans="1:29" s="97" customFormat="1" ht="20.25" customHeight="1">
      <c r="A42" s="203"/>
      <c r="B42" s="1213" t="s">
        <v>163</v>
      </c>
      <c r="C42" s="1214"/>
      <c r="D42" s="1214"/>
      <c r="E42" s="1214"/>
      <c r="F42" s="288"/>
      <c r="G42" s="289"/>
      <c r="H42" s="290"/>
      <c r="I42" s="289"/>
      <c r="J42" s="289"/>
      <c r="K42" s="289"/>
      <c r="L42" s="289"/>
      <c r="M42" s="289"/>
      <c r="N42" s="289"/>
      <c r="O42" s="289"/>
      <c r="P42" s="289"/>
      <c r="Q42" s="289"/>
      <c r="R42" s="289"/>
      <c r="S42" s="289"/>
      <c r="T42" s="289"/>
      <c r="U42" s="289"/>
      <c r="V42" s="289"/>
      <c r="W42" s="289"/>
      <c r="X42" s="289"/>
      <c r="Y42" s="289"/>
      <c r="Z42" s="289"/>
      <c r="AA42" s="289"/>
      <c r="AB42" s="289"/>
      <c r="AC42" s="291">
        <f t="shared" si="12"/>
        <v>0</v>
      </c>
    </row>
    <row r="43" spans="1:29" s="97" customFormat="1" ht="20.25" customHeight="1">
      <c r="A43" s="203"/>
      <c r="B43" s="1215" t="s">
        <v>164</v>
      </c>
      <c r="C43" s="1208"/>
      <c r="D43" s="1208"/>
      <c r="E43" s="1208"/>
      <c r="F43" s="270"/>
      <c r="G43" s="228"/>
      <c r="H43" s="271"/>
      <c r="I43" s="228"/>
      <c r="J43" s="228"/>
      <c r="K43" s="228"/>
      <c r="L43" s="228"/>
      <c r="M43" s="228"/>
      <c r="N43" s="228"/>
      <c r="O43" s="228"/>
      <c r="P43" s="228"/>
      <c r="Q43" s="228"/>
      <c r="R43" s="228"/>
      <c r="S43" s="228"/>
      <c r="T43" s="228"/>
      <c r="U43" s="228"/>
      <c r="V43" s="228"/>
      <c r="W43" s="228"/>
      <c r="X43" s="228"/>
      <c r="Y43" s="228"/>
      <c r="Z43" s="228"/>
      <c r="AA43" s="228"/>
      <c r="AB43" s="228"/>
      <c r="AC43" s="272">
        <f t="shared" si="12"/>
        <v>0</v>
      </c>
    </row>
    <row r="44" spans="1:29" s="97" customFormat="1" ht="20.25" customHeight="1" thickBot="1">
      <c r="A44" s="203"/>
      <c r="B44" s="1216" t="s">
        <v>165</v>
      </c>
      <c r="C44" s="1217"/>
      <c r="D44" s="1217"/>
      <c r="E44" s="1217"/>
      <c r="F44" s="292"/>
      <c r="G44" s="293"/>
      <c r="H44" s="294"/>
      <c r="I44" s="293"/>
      <c r="J44" s="293"/>
      <c r="K44" s="293"/>
      <c r="L44" s="293"/>
      <c r="M44" s="293"/>
      <c r="N44" s="293"/>
      <c r="O44" s="293"/>
      <c r="P44" s="293"/>
      <c r="Q44" s="293"/>
      <c r="R44" s="293"/>
      <c r="S44" s="293"/>
      <c r="T44" s="293"/>
      <c r="U44" s="293"/>
      <c r="V44" s="293"/>
      <c r="W44" s="293"/>
      <c r="X44" s="293"/>
      <c r="Y44" s="293"/>
      <c r="Z44" s="293"/>
      <c r="AA44" s="293"/>
      <c r="AB44" s="293"/>
      <c r="AC44" s="295" t="s">
        <v>213</v>
      </c>
    </row>
    <row r="45" spans="2:29" s="97" customFormat="1" ht="20.25" customHeight="1">
      <c r="B45" s="128"/>
      <c r="C45" s="128"/>
      <c r="D45" s="128"/>
      <c r="E45" s="128"/>
      <c r="F45" s="128"/>
      <c r="G45" s="128"/>
      <c r="H45" s="128"/>
      <c r="I45" s="128"/>
      <c r="J45" s="128"/>
      <c r="K45" s="128"/>
      <c r="L45" s="128"/>
      <c r="M45" s="128"/>
      <c r="N45" s="128"/>
      <c r="O45" s="128"/>
      <c r="P45" s="128"/>
      <c r="Q45" s="128"/>
      <c r="R45" s="128"/>
      <c r="S45" s="128"/>
      <c r="T45" s="128"/>
      <c r="U45" s="128"/>
      <c r="V45" s="128"/>
      <c r="W45" s="128"/>
      <c r="X45" s="128"/>
      <c r="Y45" s="128"/>
      <c r="Z45" s="128"/>
      <c r="AA45" s="128"/>
      <c r="AB45" s="128"/>
      <c r="AC45" s="128"/>
    </row>
    <row r="46" spans="2:29" s="97" customFormat="1" ht="20.25" customHeight="1" thickBot="1">
      <c r="B46" s="81" t="s">
        <v>167</v>
      </c>
      <c r="C46" s="201" t="s">
        <v>214</v>
      </c>
      <c r="D46" s="296"/>
      <c r="E46" s="128"/>
      <c r="F46" s="128"/>
      <c r="G46" s="128"/>
      <c r="H46" s="128"/>
      <c r="I46" s="128"/>
      <c r="J46" s="128"/>
      <c r="K46" s="128"/>
      <c r="L46" s="128"/>
      <c r="M46" s="128"/>
      <c r="N46" s="128"/>
      <c r="O46" s="128"/>
      <c r="P46" s="128"/>
      <c r="Q46" s="128"/>
      <c r="R46" s="128"/>
      <c r="S46" s="128"/>
      <c r="T46" s="128"/>
      <c r="U46" s="128"/>
      <c r="V46" s="128"/>
      <c r="W46" s="128"/>
      <c r="X46" s="128"/>
      <c r="Y46" s="128"/>
      <c r="Z46" s="128"/>
      <c r="AA46" s="128"/>
      <c r="AB46" s="128"/>
      <c r="AC46" s="128"/>
    </row>
    <row r="47" spans="1:28" s="97" customFormat="1" ht="20.25" customHeight="1">
      <c r="A47" s="203"/>
      <c r="B47" s="1218" t="s">
        <v>193</v>
      </c>
      <c r="C47" s="1219"/>
      <c r="D47" s="1219"/>
      <c r="E47" s="1219"/>
      <c r="F47" s="1222" t="s">
        <v>868</v>
      </c>
      <c r="G47" s="1219"/>
      <c r="H47" s="1219"/>
      <c r="I47" s="1227" t="s">
        <v>872</v>
      </c>
      <c r="J47" s="1228"/>
      <c r="K47" s="1228"/>
      <c r="L47" s="1228"/>
      <c r="M47" s="1228"/>
      <c r="N47" s="1228"/>
      <c r="O47" s="1228"/>
      <c r="P47" s="1228"/>
      <c r="Q47" s="1228"/>
      <c r="R47" s="1228"/>
      <c r="S47" s="1228"/>
      <c r="T47" s="1228"/>
      <c r="U47" s="1228"/>
      <c r="V47" s="1228"/>
      <c r="W47" s="1228"/>
      <c r="X47" s="1228"/>
      <c r="Y47" s="1228"/>
      <c r="Z47" s="1228"/>
      <c r="AA47" s="1228"/>
      <c r="AB47" s="1229"/>
    </row>
    <row r="48" spans="1:29" s="97" customFormat="1" ht="20.25" customHeight="1" thickBot="1">
      <c r="A48" s="203"/>
      <c r="B48" s="1220"/>
      <c r="C48" s="1221"/>
      <c r="D48" s="1221"/>
      <c r="E48" s="1221"/>
      <c r="F48" s="132" t="s">
        <v>696</v>
      </c>
      <c r="G48" s="133" t="s">
        <v>697</v>
      </c>
      <c r="H48" s="133" t="s">
        <v>698</v>
      </c>
      <c r="I48" s="133" t="s">
        <v>694</v>
      </c>
      <c r="J48" s="133" t="s">
        <v>695</v>
      </c>
      <c r="K48" s="133" t="s">
        <v>699</v>
      </c>
      <c r="L48" s="133" t="s">
        <v>700</v>
      </c>
      <c r="M48" s="133" t="s">
        <v>701</v>
      </c>
      <c r="N48" s="133" t="s">
        <v>702</v>
      </c>
      <c r="O48" s="133" t="s">
        <v>703</v>
      </c>
      <c r="P48" s="133" t="s">
        <v>704</v>
      </c>
      <c r="Q48" s="133" t="s">
        <v>705</v>
      </c>
      <c r="R48" s="133" t="s">
        <v>706</v>
      </c>
      <c r="S48" s="133" t="s">
        <v>707</v>
      </c>
      <c r="T48" s="133" t="s">
        <v>708</v>
      </c>
      <c r="U48" s="133" t="s">
        <v>709</v>
      </c>
      <c r="V48" s="133" t="s">
        <v>710</v>
      </c>
      <c r="W48" s="133" t="s">
        <v>711</v>
      </c>
      <c r="X48" s="133" t="s">
        <v>712</v>
      </c>
      <c r="Y48" s="133" t="s">
        <v>713</v>
      </c>
      <c r="Z48" s="133" t="s">
        <v>714</v>
      </c>
      <c r="AA48" s="133" t="s">
        <v>715</v>
      </c>
      <c r="AB48" s="133" t="s">
        <v>716</v>
      </c>
      <c r="AC48" s="128"/>
    </row>
    <row r="49" spans="1:29" s="97" customFormat="1" ht="20.25" customHeight="1">
      <c r="A49" s="203"/>
      <c r="B49" s="1223" t="s">
        <v>717</v>
      </c>
      <c r="C49" s="1224"/>
      <c r="D49" s="1224"/>
      <c r="E49" s="1224"/>
      <c r="F49" s="641"/>
      <c r="G49" s="642"/>
      <c r="H49" s="643"/>
      <c r="I49" s="642"/>
      <c r="J49" s="642"/>
      <c r="K49" s="642"/>
      <c r="L49" s="642"/>
      <c r="M49" s="642"/>
      <c r="N49" s="642"/>
      <c r="O49" s="642"/>
      <c r="P49" s="642"/>
      <c r="Q49" s="642"/>
      <c r="R49" s="642"/>
      <c r="S49" s="642"/>
      <c r="T49" s="642"/>
      <c r="U49" s="642"/>
      <c r="V49" s="642"/>
      <c r="W49" s="642"/>
      <c r="X49" s="642"/>
      <c r="Y49" s="642"/>
      <c r="Z49" s="642"/>
      <c r="AA49" s="642"/>
      <c r="AB49" s="644"/>
      <c r="AC49" s="128"/>
    </row>
    <row r="50" spans="1:29" s="97" customFormat="1" ht="20.25" customHeight="1" thickBot="1">
      <c r="A50" s="203"/>
      <c r="B50" s="297"/>
      <c r="C50" s="1225" t="s">
        <v>215</v>
      </c>
      <c r="D50" s="1226"/>
      <c r="E50" s="1226"/>
      <c r="F50" s="645"/>
      <c r="G50" s="639"/>
      <c r="H50" s="637"/>
      <c r="I50" s="638"/>
      <c r="J50" s="639"/>
      <c r="K50" s="639"/>
      <c r="L50" s="639"/>
      <c r="M50" s="639"/>
      <c r="N50" s="639"/>
      <c r="O50" s="638"/>
      <c r="P50" s="638"/>
      <c r="Q50" s="638"/>
      <c r="R50" s="638"/>
      <c r="S50" s="638"/>
      <c r="T50" s="638"/>
      <c r="U50" s="638"/>
      <c r="V50" s="638"/>
      <c r="W50" s="638"/>
      <c r="X50" s="638"/>
      <c r="Y50" s="638"/>
      <c r="Z50" s="638"/>
      <c r="AA50" s="639"/>
      <c r="AB50" s="640"/>
      <c r="AC50" s="128"/>
    </row>
    <row r="51" spans="2:29" s="97" customFormat="1" ht="19.5" customHeight="1" thickBot="1">
      <c r="B51" s="258"/>
      <c r="C51" s="258"/>
      <c r="D51" s="128"/>
      <c r="E51" s="128"/>
      <c r="F51" s="128"/>
      <c r="G51" s="298" t="s">
        <v>259</v>
      </c>
      <c r="H51" s="646"/>
      <c r="I51" s="128"/>
      <c r="J51" s="128"/>
      <c r="K51" s="128"/>
      <c r="L51" s="128"/>
      <c r="M51" s="128"/>
      <c r="N51" s="128"/>
      <c r="O51" s="128"/>
      <c r="P51" s="128"/>
      <c r="Q51" s="128"/>
      <c r="R51" s="128"/>
      <c r="S51" s="128"/>
      <c r="T51" s="128"/>
      <c r="U51" s="128"/>
      <c r="V51" s="128"/>
      <c r="W51" s="128"/>
      <c r="X51" s="128"/>
      <c r="Y51" s="128"/>
      <c r="Z51" s="128"/>
      <c r="AA51" s="128"/>
      <c r="AB51" s="128"/>
      <c r="AC51" s="128"/>
    </row>
    <row r="52" spans="2:29" s="299" customFormat="1" ht="14.25" customHeight="1">
      <c r="B52" s="992" t="s">
        <v>105</v>
      </c>
      <c r="C52" s="1200" t="s">
        <v>216</v>
      </c>
      <c r="D52" s="1200"/>
      <c r="E52" s="1200"/>
      <c r="F52" s="1200"/>
      <c r="G52" s="1200"/>
      <c r="H52" s="1200"/>
      <c r="I52" s="1200"/>
      <c r="J52" s="1200"/>
      <c r="K52" s="1200"/>
      <c r="L52" s="1200"/>
      <c r="M52" s="1200"/>
      <c r="N52" s="1200"/>
      <c r="O52" s="1200"/>
      <c r="P52" s="1200"/>
      <c r="Q52" s="1200"/>
      <c r="R52" s="1200"/>
      <c r="S52" s="1200"/>
      <c r="T52" s="1200"/>
      <c r="U52" s="1200"/>
      <c r="V52" s="1200"/>
      <c r="W52" s="1200"/>
      <c r="X52" s="1200"/>
      <c r="Y52" s="1200"/>
      <c r="Z52" s="1200"/>
      <c r="AA52" s="1200"/>
      <c r="AB52" s="1200"/>
      <c r="AC52" s="1200"/>
    </row>
    <row r="53" spans="2:29" s="299" customFormat="1" ht="14.25" customHeight="1">
      <c r="B53" s="992" t="s">
        <v>98</v>
      </c>
      <c r="C53" s="1199" t="s">
        <v>166</v>
      </c>
      <c r="D53" s="1172"/>
      <c r="E53" s="1172"/>
      <c r="F53" s="1172"/>
      <c r="G53" s="1172"/>
      <c r="H53" s="1172"/>
      <c r="I53" s="1172"/>
      <c r="J53" s="1172"/>
      <c r="K53" s="1172"/>
      <c r="L53" s="1172"/>
      <c r="M53" s="1172"/>
      <c r="N53" s="1172"/>
      <c r="O53" s="1172"/>
      <c r="P53" s="1172"/>
      <c r="Q53" s="1172"/>
      <c r="R53" s="1172"/>
      <c r="S53" s="1172"/>
      <c r="T53" s="1172"/>
      <c r="U53" s="1172"/>
      <c r="V53" s="1172"/>
      <c r="W53" s="1172"/>
      <c r="X53" s="1172"/>
      <c r="Y53" s="1172"/>
      <c r="Z53" s="1172"/>
      <c r="AA53" s="1172"/>
      <c r="AB53" s="1172"/>
      <c r="AC53" s="1172"/>
    </row>
    <row r="54" spans="2:29" s="299" customFormat="1" ht="14.25" customHeight="1">
      <c r="B54" s="992" t="s">
        <v>110</v>
      </c>
      <c r="C54" s="1199" t="s">
        <v>176</v>
      </c>
      <c r="D54" s="1172"/>
      <c r="E54" s="1172"/>
      <c r="F54" s="1172"/>
      <c r="G54" s="1172"/>
      <c r="H54" s="1172"/>
      <c r="I54" s="1172"/>
      <c r="J54" s="1172"/>
      <c r="K54" s="1172"/>
      <c r="L54" s="1172"/>
      <c r="M54" s="1172"/>
      <c r="N54" s="1172"/>
      <c r="O54" s="1172"/>
      <c r="P54" s="1172"/>
      <c r="Q54" s="1172"/>
      <c r="R54" s="1172"/>
      <c r="S54" s="1172"/>
      <c r="T54" s="1172"/>
      <c r="U54" s="1172"/>
      <c r="V54" s="1172"/>
      <c r="W54" s="1172"/>
      <c r="X54" s="1172"/>
      <c r="Y54" s="1172"/>
      <c r="Z54" s="1172"/>
      <c r="AA54" s="1172"/>
      <c r="AB54" s="1172"/>
      <c r="AC54" s="1172"/>
    </row>
    <row r="55" spans="2:29" s="299" customFormat="1" ht="14.25" customHeight="1">
      <c r="B55" s="992" t="s">
        <v>107</v>
      </c>
      <c r="C55" s="1200" t="s">
        <v>723</v>
      </c>
      <c r="D55" s="1172"/>
      <c r="E55" s="1172"/>
      <c r="F55" s="1172"/>
      <c r="G55" s="1172"/>
      <c r="H55" s="1172"/>
      <c r="I55" s="1172"/>
      <c r="J55" s="1172"/>
      <c r="K55" s="1172"/>
      <c r="L55" s="1172"/>
      <c r="M55" s="1172"/>
      <c r="N55" s="1172"/>
      <c r="O55" s="1172"/>
      <c r="P55" s="1172"/>
      <c r="Q55" s="1172"/>
      <c r="R55" s="1172"/>
      <c r="S55" s="1172"/>
      <c r="T55" s="1172"/>
      <c r="U55" s="1172"/>
      <c r="V55" s="1172"/>
      <c r="W55" s="1172"/>
      <c r="X55" s="1172"/>
      <c r="Y55" s="1172"/>
      <c r="Z55" s="1172"/>
      <c r="AA55" s="1172"/>
      <c r="AB55" s="1172"/>
      <c r="AC55" s="1172"/>
    </row>
    <row r="56" spans="2:29" s="299" customFormat="1" ht="14.25" customHeight="1" thickBot="1">
      <c r="B56" s="992" t="s">
        <v>126</v>
      </c>
      <c r="C56" s="1200" t="s">
        <v>693</v>
      </c>
      <c r="D56" s="1172"/>
      <c r="E56" s="1172"/>
      <c r="F56" s="1172"/>
      <c r="G56" s="1172"/>
      <c r="H56" s="1172"/>
      <c r="I56" s="1172"/>
      <c r="J56" s="1172"/>
      <c r="K56" s="1172"/>
      <c r="L56" s="1172"/>
      <c r="M56" s="1172"/>
      <c r="N56" s="1172"/>
      <c r="O56" s="1172"/>
      <c r="P56" s="1172"/>
      <c r="Q56" s="1172"/>
      <c r="R56" s="1172"/>
      <c r="S56" s="1172"/>
      <c r="T56" s="1172"/>
      <c r="U56" s="1172"/>
      <c r="V56" s="1172"/>
      <c r="W56" s="1172"/>
      <c r="X56" s="1172"/>
      <c r="Y56" s="1172"/>
      <c r="Z56" s="1172"/>
      <c r="AA56" s="1172"/>
      <c r="AB56" s="1172"/>
      <c r="AC56" s="1172"/>
    </row>
    <row r="57" spans="2:29" s="299" customFormat="1" ht="14.25" customHeight="1">
      <c r="B57" s="992" t="s">
        <v>127</v>
      </c>
      <c r="C57" s="125" t="s">
        <v>262</v>
      </c>
      <c r="D57" s="125"/>
      <c r="E57" s="300"/>
      <c r="F57" s="300"/>
      <c r="G57" s="300"/>
      <c r="H57" s="300"/>
      <c r="I57" s="300"/>
      <c r="J57" s="300"/>
      <c r="K57" s="300"/>
      <c r="L57" s="300"/>
      <c r="M57" s="300"/>
      <c r="N57" s="300"/>
      <c r="O57" s="300"/>
      <c r="P57" s="300"/>
      <c r="Q57" s="300"/>
      <c r="R57" s="300"/>
      <c r="S57" s="300"/>
      <c r="T57" s="300"/>
      <c r="U57" s="300"/>
      <c r="V57" s="300"/>
      <c r="W57" s="300"/>
      <c r="X57" s="300"/>
      <c r="Y57" s="300"/>
      <c r="Z57" s="300"/>
      <c r="AA57" s="1201" t="s">
        <v>112</v>
      </c>
      <c r="AB57" s="1202"/>
      <c r="AC57" s="1203"/>
    </row>
    <row r="58" spans="1:29" s="102" customFormat="1" ht="14.25" customHeight="1" thickBot="1">
      <c r="A58" s="301"/>
      <c r="B58" s="302"/>
      <c r="C58" s="302"/>
      <c r="AA58" s="1204"/>
      <c r="AB58" s="1205"/>
      <c r="AC58" s="1206"/>
    </row>
    <row r="59" spans="1:3" s="102" customFormat="1" ht="14.25" customHeight="1">
      <c r="A59" s="302"/>
      <c r="B59" s="302"/>
      <c r="C59" s="302"/>
    </row>
    <row r="60" s="102" customFormat="1" ht="14.25" customHeight="1"/>
    <row r="61" s="102" customFormat="1" ht="8.25" customHeight="1"/>
  </sheetData>
  <sheetProtection/>
  <mergeCells count="51">
    <mergeCell ref="B1:AC1"/>
    <mergeCell ref="B3:AC3"/>
    <mergeCell ref="B6:E7"/>
    <mergeCell ref="F6:H6"/>
    <mergeCell ref="AC6:AC7"/>
    <mergeCell ref="I6:AB6"/>
    <mergeCell ref="D20:E20"/>
    <mergeCell ref="C8:E8"/>
    <mergeCell ref="D9:E9"/>
    <mergeCell ref="D10:E10"/>
    <mergeCell ref="D12:E12"/>
    <mergeCell ref="C15:E15"/>
    <mergeCell ref="D16:E16"/>
    <mergeCell ref="D17:E17"/>
    <mergeCell ref="C18:E18"/>
    <mergeCell ref="C19:E19"/>
    <mergeCell ref="I30:AB30"/>
    <mergeCell ref="AC30:AC31"/>
    <mergeCell ref="B32:E32"/>
    <mergeCell ref="C21:E21"/>
    <mergeCell ref="C22:E22"/>
    <mergeCell ref="C23:E23"/>
    <mergeCell ref="C24:E24"/>
    <mergeCell ref="C25:E25"/>
    <mergeCell ref="C26:E26"/>
    <mergeCell ref="D38:E38"/>
    <mergeCell ref="C27:E27"/>
    <mergeCell ref="B30:E31"/>
    <mergeCell ref="F30:H30"/>
    <mergeCell ref="D33:E33"/>
    <mergeCell ref="D34:E34"/>
    <mergeCell ref="D35:E35"/>
    <mergeCell ref="D36:E36"/>
    <mergeCell ref="B37:E37"/>
    <mergeCell ref="C52:AC52"/>
    <mergeCell ref="D39:E39"/>
    <mergeCell ref="D40:E40"/>
    <mergeCell ref="B41:E41"/>
    <mergeCell ref="B42:E42"/>
    <mergeCell ref="B43:E43"/>
    <mergeCell ref="B44:E44"/>
    <mergeCell ref="B47:E48"/>
    <mergeCell ref="F47:H47"/>
    <mergeCell ref="B49:E49"/>
    <mergeCell ref="C50:E50"/>
    <mergeCell ref="I47:AB47"/>
    <mergeCell ref="C53:AC53"/>
    <mergeCell ref="C54:AC54"/>
    <mergeCell ref="C55:AC55"/>
    <mergeCell ref="C56:AC56"/>
    <mergeCell ref="AA57:AC58"/>
  </mergeCells>
  <printOptions horizontalCentered="1"/>
  <pageMargins left="0.3937007874015748" right="0.1968503937007874" top="0.5905511811023623" bottom="0.5905511811023623" header="0.5118110236220472" footer="0.7874015748031497"/>
  <pageSetup fitToHeight="1" fitToWidth="1" horizontalDpi="600" verticalDpi="600" orientation="landscape" paperSize="8" scale="51" r:id="rId2"/>
  <drawing r:id="rId1"/>
</worksheet>
</file>

<file path=xl/worksheets/sheet11.xml><?xml version="1.0" encoding="utf-8"?>
<worksheet xmlns="http://schemas.openxmlformats.org/spreadsheetml/2006/main" xmlns:r="http://schemas.openxmlformats.org/officeDocument/2006/relationships">
  <sheetPr>
    <tabColor rgb="FFFFFF00"/>
    <pageSetUpPr fitToPage="1"/>
  </sheetPr>
  <dimension ref="A1:O27"/>
  <sheetViews>
    <sheetView view="pageBreakPreview" zoomScaleSheetLayoutView="100" zoomScalePageLayoutView="0" workbookViewId="0" topLeftCell="A1">
      <selection activeCell="E2" sqref="E2"/>
    </sheetView>
  </sheetViews>
  <sheetFormatPr defaultColWidth="9.00390625" defaultRowHeight="13.5"/>
  <cols>
    <col min="1" max="1" width="1.75390625" style="303" customWidth="1"/>
    <col min="2" max="2" width="3.75390625" style="303" customWidth="1"/>
    <col min="3" max="5" width="20.75390625" style="303" customWidth="1"/>
    <col min="6" max="7" width="18.75390625" style="303" customWidth="1"/>
    <col min="8" max="8" width="1.75390625" style="303" customWidth="1"/>
    <col min="9" max="12" width="13.625" style="303" customWidth="1"/>
    <col min="13" max="16384" width="9.00390625" style="303" customWidth="1"/>
  </cols>
  <sheetData>
    <row r="1" spans="1:12" s="383" customFormat="1" ht="19.5" customHeight="1">
      <c r="A1" s="647"/>
      <c r="B1" s="1266" t="s">
        <v>726</v>
      </c>
      <c r="C1" s="1267"/>
      <c r="D1" s="1267"/>
      <c r="E1" s="1267"/>
      <c r="F1" s="1267"/>
      <c r="G1" s="1267"/>
      <c r="H1" s="648"/>
      <c r="I1" s="384"/>
      <c r="J1" s="384"/>
      <c r="K1" s="384"/>
      <c r="L1" s="384"/>
    </row>
    <row r="2" spans="1:9" s="304" customFormat="1" ht="9.75" customHeight="1">
      <c r="A2" s="649"/>
      <c r="B2" s="650"/>
      <c r="C2" s="651"/>
      <c r="D2" s="651"/>
      <c r="E2" s="651"/>
      <c r="F2" s="652"/>
      <c r="G2" s="653"/>
      <c r="H2" s="651"/>
      <c r="I2" s="305"/>
    </row>
    <row r="3" spans="1:15" s="304" customFormat="1" ht="19.5" customHeight="1">
      <c r="A3" s="649"/>
      <c r="B3" s="1268" t="s">
        <v>728</v>
      </c>
      <c r="C3" s="1269"/>
      <c r="D3" s="1269"/>
      <c r="E3" s="1269"/>
      <c r="F3" s="1269"/>
      <c r="G3" s="1269"/>
      <c r="H3" s="654"/>
      <c r="I3" s="968"/>
      <c r="J3" s="968"/>
      <c r="K3" s="968"/>
      <c r="L3" s="968"/>
      <c r="M3" s="335"/>
      <c r="N3" s="335"/>
      <c r="O3" s="335"/>
    </row>
    <row r="4" spans="1:15" s="304" customFormat="1" ht="8.25" customHeight="1">
      <c r="A4" s="655"/>
      <c r="B4" s="656"/>
      <c r="C4" s="656"/>
      <c r="D4" s="656"/>
      <c r="E4" s="656"/>
      <c r="F4" s="656"/>
      <c r="G4" s="656"/>
      <c r="H4" s="656"/>
      <c r="I4" s="968"/>
      <c r="J4" s="968"/>
      <c r="K4" s="968"/>
      <c r="L4" s="968"/>
      <c r="M4" s="335"/>
      <c r="N4" s="335"/>
      <c r="O4" s="335"/>
    </row>
    <row r="5" spans="1:8" s="336" customFormat="1" ht="19.5" customHeight="1" thickBot="1">
      <c r="A5" s="657"/>
      <c r="B5" s="658" t="s">
        <v>167</v>
      </c>
      <c r="C5" s="658" t="s">
        <v>727</v>
      </c>
      <c r="D5" s="659"/>
      <c r="E5" s="659"/>
      <c r="F5" s="660"/>
      <c r="G5" s="660"/>
      <c r="H5" s="550"/>
    </row>
    <row r="6" spans="1:8" s="336" customFormat="1" ht="19.5" customHeight="1">
      <c r="A6" s="657"/>
      <c r="B6" s="1270" t="s">
        <v>168</v>
      </c>
      <c r="C6" s="1271"/>
      <c r="D6" s="1271" t="s">
        <v>169</v>
      </c>
      <c r="E6" s="1274" t="s">
        <v>170</v>
      </c>
      <c r="F6" s="1276" t="s">
        <v>171</v>
      </c>
      <c r="G6" s="1277"/>
      <c r="H6" s="550"/>
    </row>
    <row r="7" spans="1:8" s="336" customFormat="1" ht="19.5" customHeight="1" thickBot="1">
      <c r="A7" s="657"/>
      <c r="B7" s="1272"/>
      <c r="C7" s="1273"/>
      <c r="D7" s="1273"/>
      <c r="E7" s="1275"/>
      <c r="F7" s="666" t="s">
        <v>172</v>
      </c>
      <c r="G7" s="667" t="s">
        <v>173</v>
      </c>
      <c r="H7" s="550"/>
    </row>
    <row r="8" spans="1:8" s="336" customFormat="1" ht="19.5" customHeight="1">
      <c r="A8" s="657"/>
      <c r="B8" s="1260"/>
      <c r="C8" s="1261"/>
      <c r="D8" s="997"/>
      <c r="E8" s="668"/>
      <c r="F8" s="669"/>
      <c r="G8" s="1262">
        <f>SUM(F8:F17)</f>
        <v>0</v>
      </c>
      <c r="H8" s="550"/>
    </row>
    <row r="9" spans="1:8" s="336" customFormat="1" ht="19.5" customHeight="1">
      <c r="A9" s="657"/>
      <c r="B9" s="1264"/>
      <c r="C9" s="1265"/>
      <c r="D9" s="998"/>
      <c r="E9" s="661"/>
      <c r="F9" s="662"/>
      <c r="G9" s="1262"/>
      <c r="H9" s="550"/>
    </row>
    <row r="10" spans="1:8" s="336" customFormat="1" ht="19.5" customHeight="1">
      <c r="A10" s="657"/>
      <c r="B10" s="1264"/>
      <c r="C10" s="1265"/>
      <c r="D10" s="998"/>
      <c r="E10" s="661"/>
      <c r="F10" s="662"/>
      <c r="G10" s="1262"/>
      <c r="H10" s="550"/>
    </row>
    <row r="11" spans="1:8" s="336" customFormat="1" ht="19.5" customHeight="1">
      <c r="A11" s="657"/>
      <c r="B11" s="1264"/>
      <c r="C11" s="1265"/>
      <c r="D11" s="998"/>
      <c r="E11" s="661"/>
      <c r="F11" s="662"/>
      <c r="G11" s="1262"/>
      <c r="H11" s="550"/>
    </row>
    <row r="12" spans="1:8" s="336" customFormat="1" ht="19.5" customHeight="1">
      <c r="A12" s="657"/>
      <c r="B12" s="1264"/>
      <c r="C12" s="1265"/>
      <c r="D12" s="998"/>
      <c r="E12" s="661"/>
      <c r="F12" s="662"/>
      <c r="G12" s="1262"/>
      <c r="H12" s="550"/>
    </row>
    <row r="13" spans="1:8" s="336" customFormat="1" ht="19.5" customHeight="1">
      <c r="A13" s="657"/>
      <c r="B13" s="1264"/>
      <c r="C13" s="1265"/>
      <c r="D13" s="998"/>
      <c r="E13" s="661"/>
      <c r="F13" s="662"/>
      <c r="G13" s="1262"/>
      <c r="H13" s="550"/>
    </row>
    <row r="14" spans="1:8" s="336" customFormat="1" ht="19.5" customHeight="1">
      <c r="A14" s="657"/>
      <c r="B14" s="1264"/>
      <c r="C14" s="1265"/>
      <c r="D14" s="998"/>
      <c r="E14" s="661"/>
      <c r="F14" s="662"/>
      <c r="G14" s="1262"/>
      <c r="H14" s="550"/>
    </row>
    <row r="15" spans="1:8" s="336" customFormat="1" ht="19.5" customHeight="1">
      <c r="A15" s="657"/>
      <c r="B15" s="1264"/>
      <c r="C15" s="1265"/>
      <c r="D15" s="998"/>
      <c r="E15" s="661" t="s">
        <v>422</v>
      </c>
      <c r="F15" s="662"/>
      <c r="G15" s="1262"/>
      <c r="H15" s="550"/>
    </row>
    <row r="16" spans="1:8" s="336" customFormat="1" ht="19.5" customHeight="1">
      <c r="A16" s="657"/>
      <c r="B16" s="1264"/>
      <c r="C16" s="1265"/>
      <c r="D16" s="998"/>
      <c r="E16" s="661"/>
      <c r="F16" s="662"/>
      <c r="G16" s="1262"/>
      <c r="H16" s="550"/>
    </row>
    <row r="17" spans="1:8" s="336" customFormat="1" ht="19.5" customHeight="1" thickBot="1">
      <c r="A17" s="657"/>
      <c r="B17" s="1258"/>
      <c r="C17" s="1259"/>
      <c r="D17" s="996"/>
      <c r="E17" s="663"/>
      <c r="F17" s="664"/>
      <c r="G17" s="1263"/>
      <c r="H17" s="550"/>
    </row>
    <row r="18" spans="1:8" ht="19.5" customHeight="1">
      <c r="A18" s="665"/>
      <c r="B18" s="665"/>
      <c r="C18" s="665"/>
      <c r="D18" s="665"/>
      <c r="E18" s="665"/>
      <c r="F18" s="665"/>
      <c r="G18" s="665"/>
      <c r="H18" s="665"/>
    </row>
    <row r="19" spans="1:8" ht="13.5" customHeight="1">
      <c r="A19" s="665"/>
      <c r="B19" s="420" t="s">
        <v>105</v>
      </c>
      <c r="C19" s="1156" t="s">
        <v>174</v>
      </c>
      <c r="D19" s="1166"/>
      <c r="E19" s="1166"/>
      <c r="F19" s="1166"/>
      <c r="G19" s="1166"/>
      <c r="H19" s="665"/>
    </row>
    <row r="20" spans="1:8" ht="13.5" customHeight="1">
      <c r="A20" s="665"/>
      <c r="B20" s="420" t="s">
        <v>98</v>
      </c>
      <c r="C20" s="1156" t="s">
        <v>175</v>
      </c>
      <c r="D20" s="1166"/>
      <c r="E20" s="1166"/>
      <c r="F20" s="1166"/>
      <c r="G20" s="1166"/>
      <c r="H20" s="665"/>
    </row>
    <row r="21" spans="1:8" ht="13.5" customHeight="1">
      <c r="A21" s="665"/>
      <c r="B21" s="420" t="s">
        <v>110</v>
      </c>
      <c r="C21" s="1257" t="s">
        <v>176</v>
      </c>
      <c r="D21" s="1166"/>
      <c r="E21" s="1166"/>
      <c r="F21" s="1166"/>
      <c r="G21" s="1166"/>
      <c r="H21" s="665"/>
    </row>
    <row r="22" spans="1:8" ht="13.5" customHeight="1">
      <c r="A22" s="665"/>
      <c r="B22" s="420" t="s">
        <v>107</v>
      </c>
      <c r="C22" s="1156" t="s">
        <v>177</v>
      </c>
      <c r="D22" s="1166"/>
      <c r="E22" s="1166"/>
      <c r="F22" s="1166"/>
      <c r="G22" s="1166"/>
      <c r="H22" s="665"/>
    </row>
    <row r="23" spans="1:8" ht="22.5" customHeight="1">
      <c r="A23" s="665"/>
      <c r="B23" s="420" t="s">
        <v>126</v>
      </c>
      <c r="C23" s="1157" t="s">
        <v>421</v>
      </c>
      <c r="D23" s="1157"/>
      <c r="E23" s="1157"/>
      <c r="F23" s="1157"/>
      <c r="G23" s="1157"/>
      <c r="H23" s="665"/>
    </row>
    <row r="24" spans="1:8" ht="22.5" customHeight="1">
      <c r="A24" s="665"/>
      <c r="B24" s="420" t="s">
        <v>127</v>
      </c>
      <c r="C24" s="1157" t="s">
        <v>725</v>
      </c>
      <c r="D24" s="1157"/>
      <c r="E24" s="1157"/>
      <c r="F24" s="1157"/>
      <c r="G24" s="1157"/>
      <c r="H24" s="665"/>
    </row>
    <row r="25" spans="1:8" ht="12.75" thickBot="1">
      <c r="A25" s="665"/>
      <c r="B25" s="420" t="s">
        <v>188</v>
      </c>
      <c r="C25" s="978" t="s">
        <v>262</v>
      </c>
      <c r="D25" s="665"/>
      <c r="E25" s="665"/>
      <c r="F25" s="665"/>
      <c r="G25" s="665"/>
      <c r="H25" s="665"/>
    </row>
    <row r="26" spans="1:8" ht="12">
      <c r="A26" s="665"/>
      <c r="B26" s="665"/>
      <c r="C26" s="665"/>
      <c r="D26" s="665"/>
      <c r="E26" s="665"/>
      <c r="F26" s="1251" t="s">
        <v>112</v>
      </c>
      <c r="G26" s="1252"/>
      <c r="H26" s="1253"/>
    </row>
    <row r="27" spans="1:8" ht="12.75" thickBot="1">
      <c r="A27" s="665"/>
      <c r="B27" s="665"/>
      <c r="C27" s="665"/>
      <c r="D27" s="665"/>
      <c r="E27" s="665"/>
      <c r="F27" s="1254"/>
      <c r="G27" s="1255"/>
      <c r="H27" s="1256"/>
    </row>
  </sheetData>
  <sheetProtection/>
  <mergeCells count="24">
    <mergeCell ref="B1:G1"/>
    <mergeCell ref="B3:G3"/>
    <mergeCell ref="B6:C7"/>
    <mergeCell ref="D6:D7"/>
    <mergeCell ref="E6:E7"/>
    <mergeCell ref="F6:G6"/>
    <mergeCell ref="B17:C17"/>
    <mergeCell ref="B8:C8"/>
    <mergeCell ref="G8:G17"/>
    <mergeCell ref="B9:C9"/>
    <mergeCell ref="B10:C10"/>
    <mergeCell ref="B11:C11"/>
    <mergeCell ref="B12:C12"/>
    <mergeCell ref="B13:C13"/>
    <mergeCell ref="B14:C14"/>
    <mergeCell ref="B15:C15"/>
    <mergeCell ref="B16:C16"/>
    <mergeCell ref="F26:H27"/>
    <mergeCell ref="C19:G19"/>
    <mergeCell ref="C20:G20"/>
    <mergeCell ref="C21:G21"/>
    <mergeCell ref="C22:G22"/>
    <mergeCell ref="C23:G23"/>
    <mergeCell ref="C24:G24"/>
  </mergeCells>
  <printOptions horizontalCentered="1"/>
  <pageMargins left="0.7874015748031497" right="0.6" top="0.7874015748031497" bottom="0.7874015748031497" header="0.5118110236220472" footer="0.5118110236220472"/>
  <pageSetup fitToHeight="1" fitToWidth="1" horizontalDpi="600" verticalDpi="600" orientation="portrait" paperSize="9" scale="83" r:id="rId1"/>
</worksheet>
</file>

<file path=xl/worksheets/sheet12.xml><?xml version="1.0" encoding="utf-8"?>
<worksheet xmlns="http://schemas.openxmlformats.org/spreadsheetml/2006/main" xmlns:r="http://schemas.openxmlformats.org/officeDocument/2006/relationships">
  <sheetPr>
    <tabColor rgb="FFFFFF00"/>
    <pageSetUpPr fitToPage="1"/>
  </sheetPr>
  <dimension ref="A2:AC20"/>
  <sheetViews>
    <sheetView view="pageBreakPreview" zoomScaleSheetLayoutView="100" zoomScalePageLayoutView="0" workbookViewId="0" topLeftCell="A1">
      <selection activeCell="E2" sqref="E2"/>
    </sheetView>
  </sheetViews>
  <sheetFormatPr defaultColWidth="8.00390625" defaultRowHeight="13.5"/>
  <cols>
    <col min="1" max="1" width="2.25390625" style="127" customWidth="1"/>
    <col min="2" max="2" width="3.75390625" style="127" customWidth="1"/>
    <col min="3" max="3" width="10.75390625" style="127" customWidth="1"/>
    <col min="4" max="4" width="6.75390625" style="127" customWidth="1"/>
    <col min="5" max="5" width="15.75390625" style="127" customWidth="1"/>
    <col min="6" max="6" width="5.125" style="127" bestFit="1" customWidth="1"/>
    <col min="7" max="27" width="12.25390625" style="127" customWidth="1"/>
    <col min="28" max="28" width="2.25390625" style="127" customWidth="1"/>
    <col min="29" max="29" width="10.25390625" style="127" customWidth="1"/>
    <col min="30" max="16384" width="8.00390625" style="127" customWidth="1"/>
  </cols>
  <sheetData>
    <row r="2" spans="1:28" s="75" customFormat="1" ht="19.5" customHeight="1">
      <c r="A2" s="647"/>
      <c r="B2" s="1000" t="s">
        <v>746</v>
      </c>
      <c r="C2" s="1000"/>
      <c r="D2" s="648"/>
      <c r="E2" s="648"/>
      <c r="F2" s="648"/>
      <c r="G2" s="648"/>
      <c r="H2" s="648"/>
      <c r="I2" s="648"/>
      <c r="J2" s="648"/>
      <c r="K2" s="648"/>
      <c r="L2" s="648"/>
      <c r="M2" s="648"/>
      <c r="N2" s="648"/>
      <c r="O2" s="648"/>
      <c r="P2" s="648"/>
      <c r="Q2" s="648"/>
      <c r="R2" s="648"/>
      <c r="S2" s="648"/>
      <c r="T2" s="648"/>
      <c r="U2" s="648"/>
      <c r="V2" s="648"/>
      <c r="W2" s="648"/>
      <c r="X2" s="648"/>
      <c r="Y2" s="648"/>
      <c r="Z2" s="648"/>
      <c r="AA2" s="648"/>
      <c r="AB2" s="647"/>
    </row>
    <row r="3" spans="2:11" ht="8.25" customHeight="1">
      <c r="B3" s="51"/>
      <c r="C3" s="51"/>
      <c r="D3" s="87"/>
      <c r="E3" s="88"/>
      <c r="F3" s="88"/>
      <c r="G3" s="88"/>
      <c r="H3" s="88"/>
      <c r="I3" s="88"/>
      <c r="J3" s="88"/>
      <c r="K3" s="51"/>
    </row>
    <row r="4" spans="2:27" ht="19.5" customHeight="1">
      <c r="B4" s="1278" t="s">
        <v>744</v>
      </c>
      <c r="C4" s="1278"/>
      <c r="D4" s="1278"/>
      <c r="E4" s="1278"/>
      <c r="F4" s="1278"/>
      <c r="G4" s="1278"/>
      <c r="H4" s="1278"/>
      <c r="I4" s="1278"/>
      <c r="J4" s="1278"/>
      <c r="K4" s="1278"/>
      <c r="L4" s="1278"/>
      <c r="M4" s="1278"/>
      <c r="N4" s="1278"/>
      <c r="O4" s="1278"/>
      <c r="P4" s="1278"/>
      <c r="Q4" s="1278"/>
      <c r="R4" s="1278"/>
      <c r="S4" s="1278"/>
      <c r="T4" s="1278"/>
      <c r="U4" s="1278"/>
      <c r="V4" s="1278"/>
      <c r="W4" s="1278"/>
      <c r="X4" s="1278"/>
      <c r="Y4" s="1278"/>
      <c r="Z4" s="1278"/>
      <c r="AA4" s="1278"/>
    </row>
    <row r="5" spans="2:27" ht="8.25" customHeight="1">
      <c r="B5" s="60"/>
      <c r="C5" s="60"/>
      <c r="D5" s="60"/>
      <c r="E5" s="60"/>
      <c r="F5" s="60"/>
      <c r="G5" s="60"/>
      <c r="H5" s="60"/>
      <c r="I5" s="60"/>
      <c r="J5" s="60"/>
      <c r="K5" s="60"/>
      <c r="L5" s="60"/>
      <c r="M5" s="60"/>
      <c r="N5" s="60"/>
      <c r="O5" s="60"/>
      <c r="P5" s="60"/>
      <c r="Q5" s="60"/>
      <c r="R5" s="60"/>
      <c r="S5" s="60"/>
      <c r="T5" s="60"/>
      <c r="U5" s="60"/>
      <c r="V5" s="60"/>
      <c r="W5" s="60"/>
      <c r="X5" s="60"/>
      <c r="Y5" s="60"/>
      <c r="Z5" s="60"/>
      <c r="AA5" s="60"/>
    </row>
    <row r="6" spans="2:27" s="77" customFormat="1" ht="19.5" customHeight="1" thickBot="1">
      <c r="B6" s="76" t="s">
        <v>745</v>
      </c>
      <c r="C6" s="76"/>
      <c r="AA6" s="337" t="s">
        <v>108</v>
      </c>
    </row>
    <row r="7" spans="1:27" s="97" customFormat="1" ht="19.5" customHeight="1" thickBot="1">
      <c r="A7" s="203"/>
      <c r="B7" s="1279"/>
      <c r="C7" s="1279"/>
      <c r="D7" s="1279"/>
      <c r="E7" s="1279"/>
      <c r="F7" s="1280"/>
      <c r="G7" s="745" t="s">
        <v>508</v>
      </c>
      <c r="H7" s="745" t="s">
        <v>509</v>
      </c>
      <c r="I7" s="745" t="s">
        <v>510</v>
      </c>
      <c r="J7" s="745" t="s">
        <v>511</v>
      </c>
      <c r="K7" s="745" t="s">
        <v>512</v>
      </c>
      <c r="L7" s="745" t="s">
        <v>513</v>
      </c>
      <c r="M7" s="745" t="s">
        <v>514</v>
      </c>
      <c r="N7" s="745" t="s">
        <v>515</v>
      </c>
      <c r="O7" s="745" t="s">
        <v>516</v>
      </c>
      <c r="P7" s="745" t="s">
        <v>517</v>
      </c>
      <c r="Q7" s="745" t="s">
        <v>518</v>
      </c>
      <c r="R7" s="745" t="s">
        <v>519</v>
      </c>
      <c r="S7" s="745" t="s">
        <v>520</v>
      </c>
      <c r="T7" s="745" t="s">
        <v>521</v>
      </c>
      <c r="U7" s="745" t="s">
        <v>522</v>
      </c>
      <c r="V7" s="745" t="s">
        <v>523</v>
      </c>
      <c r="W7" s="745" t="s">
        <v>524</v>
      </c>
      <c r="X7" s="745" t="s">
        <v>525</v>
      </c>
      <c r="Y7" s="745" t="s">
        <v>526</v>
      </c>
      <c r="Z7" s="746" t="s">
        <v>527</v>
      </c>
      <c r="AA7" s="748" t="s">
        <v>117</v>
      </c>
    </row>
    <row r="8" spans="1:27" ht="24.75" customHeight="1" thickBot="1">
      <c r="A8" s="203"/>
      <c r="B8" s="743"/>
      <c r="C8" s="751"/>
      <c r="D8" s="744"/>
      <c r="E8" s="741" t="s">
        <v>748</v>
      </c>
      <c r="F8" s="338" t="s">
        <v>189</v>
      </c>
      <c r="G8" s="339"/>
      <c r="H8" s="339"/>
      <c r="I8" s="339"/>
      <c r="J8" s="340"/>
      <c r="K8" s="340"/>
      <c r="L8" s="340"/>
      <c r="M8" s="340"/>
      <c r="N8" s="340"/>
      <c r="O8" s="340"/>
      <c r="P8" s="340"/>
      <c r="Q8" s="340"/>
      <c r="R8" s="340"/>
      <c r="S8" s="340"/>
      <c r="T8" s="340"/>
      <c r="U8" s="340"/>
      <c r="V8" s="340"/>
      <c r="W8" s="340"/>
      <c r="X8" s="340"/>
      <c r="Y8" s="340"/>
      <c r="Z8" s="747"/>
      <c r="AA8" s="749">
        <f>SUM(G8:Z8)</f>
        <v>0</v>
      </c>
    </row>
    <row r="9" spans="1:27" ht="24.75" customHeight="1" thickBot="1">
      <c r="A9" s="203"/>
      <c r="B9" s="1281" t="s">
        <v>749</v>
      </c>
      <c r="C9" s="1282"/>
      <c r="D9" s="742" t="s">
        <v>747</v>
      </c>
      <c r="E9" s="341"/>
      <c r="F9" s="342" t="s">
        <v>113</v>
      </c>
      <c r="G9" s="343">
        <f aca="true" t="shared" si="0" ref="G9:Z9">G8*$E$9</f>
        <v>0</v>
      </c>
      <c r="H9" s="344">
        <f t="shared" si="0"/>
        <v>0</v>
      </c>
      <c r="I9" s="344">
        <f t="shared" si="0"/>
        <v>0</v>
      </c>
      <c r="J9" s="344">
        <f t="shared" si="0"/>
        <v>0</v>
      </c>
      <c r="K9" s="344">
        <f t="shared" si="0"/>
        <v>0</v>
      </c>
      <c r="L9" s="344">
        <f t="shared" si="0"/>
        <v>0</v>
      </c>
      <c r="M9" s="344">
        <f t="shared" si="0"/>
        <v>0</v>
      </c>
      <c r="N9" s="344">
        <f t="shared" si="0"/>
        <v>0</v>
      </c>
      <c r="O9" s="344">
        <f t="shared" si="0"/>
        <v>0</v>
      </c>
      <c r="P9" s="344">
        <f t="shared" si="0"/>
        <v>0</v>
      </c>
      <c r="Q9" s="344">
        <f t="shared" si="0"/>
        <v>0</v>
      </c>
      <c r="R9" s="344">
        <f t="shared" si="0"/>
        <v>0</v>
      </c>
      <c r="S9" s="344">
        <f t="shared" si="0"/>
        <v>0</v>
      </c>
      <c r="T9" s="344">
        <f t="shared" si="0"/>
        <v>0</v>
      </c>
      <c r="U9" s="344">
        <f t="shared" si="0"/>
        <v>0</v>
      </c>
      <c r="V9" s="344">
        <f t="shared" si="0"/>
        <v>0</v>
      </c>
      <c r="W9" s="344">
        <f t="shared" si="0"/>
        <v>0</v>
      </c>
      <c r="X9" s="344">
        <f t="shared" si="0"/>
        <v>0</v>
      </c>
      <c r="Y9" s="344">
        <f t="shared" si="0"/>
        <v>0</v>
      </c>
      <c r="Z9" s="252">
        <f t="shared" si="0"/>
        <v>0</v>
      </c>
      <c r="AA9" s="750">
        <f>SUM(G9:Z9)</f>
        <v>0</v>
      </c>
    </row>
    <row r="10" spans="1:29" s="346" customFormat="1" ht="19.5" customHeight="1">
      <c r="A10" s="345"/>
      <c r="B10" s="736"/>
      <c r="C10" s="736"/>
      <c r="D10" s="736"/>
      <c r="E10" s="737"/>
      <c r="F10" s="738"/>
      <c r="G10" s="739"/>
      <c r="H10" s="739"/>
      <c r="I10" s="739"/>
      <c r="J10" s="739"/>
      <c r="K10" s="739"/>
      <c r="L10" s="739"/>
      <c r="M10" s="739"/>
      <c r="N10" s="739"/>
      <c r="O10" s="739"/>
      <c r="P10" s="739"/>
      <c r="Q10" s="739"/>
      <c r="R10" s="739"/>
      <c r="S10" s="739"/>
      <c r="T10" s="739"/>
      <c r="U10" s="739"/>
      <c r="V10" s="739"/>
      <c r="W10" s="739"/>
      <c r="X10" s="739"/>
      <c r="Y10" s="739"/>
      <c r="Z10" s="739"/>
      <c r="AA10" s="739"/>
      <c r="AB10" s="740"/>
      <c r="AC10" s="740"/>
    </row>
    <row r="11" spans="2:29" ht="13.5" customHeight="1">
      <c r="B11" s="709" t="s">
        <v>190</v>
      </c>
      <c r="C11" s="752" t="s">
        <v>191</v>
      </c>
      <c r="E11" s="752"/>
      <c r="F11" s="752"/>
      <c r="G11" s="752"/>
      <c r="H11" s="752"/>
      <c r="I11" s="752"/>
      <c r="J11" s="752"/>
      <c r="K11" s="752"/>
      <c r="L11" s="752"/>
      <c r="M11" s="752"/>
      <c r="N11" s="752"/>
      <c r="O11" s="752"/>
      <c r="P11" s="752"/>
      <c r="Q11" s="752"/>
      <c r="R11" s="752"/>
      <c r="S11" s="752"/>
      <c r="T11" s="752"/>
      <c r="U11" s="752"/>
      <c r="V11" s="752"/>
      <c r="W11" s="752"/>
      <c r="X11" s="752"/>
      <c r="Y11" s="752"/>
      <c r="Z11" s="752"/>
      <c r="AA11" s="752"/>
      <c r="AB11" s="979"/>
      <c r="AC11" s="649"/>
    </row>
    <row r="12" spans="2:29" ht="13.5" customHeight="1">
      <c r="B12" s="709" t="s">
        <v>98</v>
      </c>
      <c r="C12" s="752" t="s">
        <v>156</v>
      </c>
      <c r="E12" s="752"/>
      <c r="F12" s="752"/>
      <c r="G12" s="752"/>
      <c r="H12" s="752"/>
      <c r="I12" s="752"/>
      <c r="J12" s="752"/>
      <c r="K12" s="752"/>
      <c r="L12" s="752"/>
      <c r="M12" s="752"/>
      <c r="N12" s="752"/>
      <c r="O12" s="752"/>
      <c r="P12" s="752"/>
      <c r="Q12" s="752"/>
      <c r="R12" s="752"/>
      <c r="S12" s="752"/>
      <c r="T12" s="752"/>
      <c r="U12" s="752"/>
      <c r="V12" s="752"/>
      <c r="W12" s="752"/>
      <c r="X12" s="752"/>
      <c r="Y12" s="752"/>
      <c r="Z12" s="752"/>
      <c r="AA12" s="752"/>
      <c r="AB12" s="979"/>
      <c r="AC12" s="649"/>
    </row>
    <row r="13" spans="2:29" ht="13.5" customHeight="1">
      <c r="B13" s="709" t="s">
        <v>110</v>
      </c>
      <c r="C13" s="710" t="s">
        <v>192</v>
      </c>
      <c r="E13" s="710"/>
      <c r="F13" s="710"/>
      <c r="G13" s="710"/>
      <c r="H13" s="710"/>
      <c r="I13" s="710"/>
      <c r="J13" s="710"/>
      <c r="K13" s="710"/>
      <c r="L13" s="710"/>
      <c r="M13" s="710"/>
      <c r="N13" s="710"/>
      <c r="O13" s="710"/>
      <c r="P13" s="710"/>
      <c r="Q13" s="710"/>
      <c r="R13" s="710"/>
      <c r="S13" s="710"/>
      <c r="T13" s="710"/>
      <c r="U13" s="710"/>
      <c r="V13" s="710"/>
      <c r="W13" s="710"/>
      <c r="X13" s="710"/>
      <c r="Y13" s="710"/>
      <c r="Z13" s="710"/>
      <c r="AA13" s="710"/>
      <c r="AB13" s="979"/>
      <c r="AC13" s="649"/>
    </row>
    <row r="14" spans="2:29" ht="13.5" customHeight="1">
      <c r="B14" s="709" t="s">
        <v>107</v>
      </c>
      <c r="C14" s="752" t="s">
        <v>176</v>
      </c>
      <c r="E14" s="752"/>
      <c r="F14" s="752"/>
      <c r="G14" s="752"/>
      <c r="H14" s="752"/>
      <c r="I14" s="752"/>
      <c r="J14" s="752"/>
      <c r="K14" s="752"/>
      <c r="L14" s="752"/>
      <c r="M14" s="752"/>
      <c r="N14" s="752"/>
      <c r="O14" s="752"/>
      <c r="P14" s="752"/>
      <c r="Q14" s="752"/>
      <c r="R14" s="752"/>
      <c r="S14" s="752"/>
      <c r="T14" s="752"/>
      <c r="U14" s="752"/>
      <c r="V14" s="752"/>
      <c r="W14" s="752"/>
      <c r="X14" s="752"/>
      <c r="Y14" s="752"/>
      <c r="Z14" s="752"/>
      <c r="AA14" s="752"/>
      <c r="AB14" s="979"/>
      <c r="AC14" s="649"/>
    </row>
    <row r="15" spans="2:29" ht="13.5" customHeight="1">
      <c r="B15" s="709" t="s">
        <v>126</v>
      </c>
      <c r="C15" s="754" t="s">
        <v>693</v>
      </c>
      <c r="E15" s="753"/>
      <c r="F15" s="753"/>
      <c r="G15" s="753"/>
      <c r="H15" s="753"/>
      <c r="I15" s="753"/>
      <c r="J15" s="753"/>
      <c r="K15" s="753"/>
      <c r="L15" s="753"/>
      <c r="M15" s="753"/>
      <c r="N15" s="753"/>
      <c r="O15" s="753"/>
      <c r="P15" s="753"/>
      <c r="Q15" s="753"/>
      <c r="R15" s="753"/>
      <c r="S15" s="753"/>
      <c r="T15" s="753"/>
      <c r="U15" s="753"/>
      <c r="V15" s="753"/>
      <c r="W15" s="753"/>
      <c r="X15" s="753"/>
      <c r="Y15" s="753"/>
      <c r="Z15" s="753"/>
      <c r="AA15" s="753"/>
      <c r="AB15" s="977"/>
      <c r="AC15" s="649"/>
    </row>
    <row r="16" spans="2:29" ht="13.5" customHeight="1">
      <c r="B16" s="709" t="s">
        <v>127</v>
      </c>
      <c r="C16" s="710" t="s">
        <v>263</v>
      </c>
      <c r="E16" s="710"/>
      <c r="F16" s="710"/>
      <c r="G16" s="710"/>
      <c r="H16" s="710"/>
      <c r="I16" s="710"/>
      <c r="J16" s="710"/>
      <c r="K16" s="710"/>
      <c r="L16" s="710"/>
      <c r="M16" s="710"/>
      <c r="N16" s="710"/>
      <c r="O16" s="710"/>
      <c r="P16" s="710"/>
      <c r="Q16" s="710"/>
      <c r="R16" s="710"/>
      <c r="S16" s="710"/>
      <c r="T16" s="710"/>
      <c r="U16" s="710"/>
      <c r="V16" s="710"/>
      <c r="W16" s="710"/>
      <c r="X16" s="710"/>
      <c r="Y16" s="710"/>
      <c r="Z16" s="710"/>
      <c r="AA16" s="710"/>
      <c r="AB16" s="979"/>
      <c r="AC16" s="649"/>
    </row>
    <row r="17" ht="15.75" customHeight="1"/>
    <row r="18" ht="19.5" customHeight="1" thickBot="1"/>
    <row r="19" spans="1:27" ht="13.5">
      <c r="A19" s="302"/>
      <c r="B19" s="302"/>
      <c r="C19" s="302"/>
      <c r="Y19" s="1201" t="s">
        <v>112</v>
      </c>
      <c r="Z19" s="1202"/>
      <c r="AA19" s="1203"/>
    </row>
    <row r="20" spans="25:27" ht="12" customHeight="1" thickBot="1">
      <c r="Y20" s="1204"/>
      <c r="Z20" s="1205"/>
      <c r="AA20" s="1206"/>
    </row>
    <row r="21" ht="19.5" customHeight="1"/>
  </sheetData>
  <sheetProtection/>
  <mergeCells count="4">
    <mergeCell ref="Y19:AA20"/>
    <mergeCell ref="B4:AA4"/>
    <mergeCell ref="B7:F7"/>
    <mergeCell ref="B9:C9"/>
  </mergeCells>
  <printOptions horizontalCentered="1"/>
  <pageMargins left="0.3937007874015748" right="0.1968503937007874" top="0.984251968503937" bottom="0.984251968503937" header="0.5118110236220472" footer="0.5118110236220472"/>
  <pageSetup fitToHeight="1" fitToWidth="1" horizontalDpi="600" verticalDpi="600" orientation="landscape" paperSize="8" scale="68" r:id="rId2"/>
  <drawing r:id="rId1"/>
</worksheet>
</file>

<file path=xl/worksheets/sheet13.xml><?xml version="1.0" encoding="utf-8"?>
<worksheet xmlns="http://schemas.openxmlformats.org/spreadsheetml/2006/main" xmlns:r="http://schemas.openxmlformats.org/officeDocument/2006/relationships">
  <sheetPr>
    <tabColor rgb="FFFFFF00"/>
    <pageSetUpPr fitToPage="1"/>
  </sheetPr>
  <dimension ref="A1:Q33"/>
  <sheetViews>
    <sheetView view="pageBreakPreview" zoomScaleSheetLayoutView="100" zoomScalePageLayoutView="0" workbookViewId="0" topLeftCell="A1">
      <selection activeCell="E2" sqref="E2"/>
    </sheetView>
  </sheetViews>
  <sheetFormatPr defaultColWidth="9.00390625" defaultRowHeight="13.5"/>
  <cols>
    <col min="1" max="4" width="2.75390625" style="303" customWidth="1"/>
    <col min="5" max="5" width="35.75390625" style="303" customWidth="1"/>
    <col min="6" max="7" width="18.75390625" style="303" customWidth="1"/>
    <col min="8" max="8" width="15.75390625" style="303" customWidth="1"/>
    <col min="9" max="9" width="25.75390625" style="303" customWidth="1"/>
    <col min="10" max="10" width="22.75390625" style="303" customWidth="1"/>
    <col min="11" max="11" width="2.75390625" style="303" customWidth="1"/>
    <col min="12" max="24" width="12.625" style="303" customWidth="1"/>
    <col min="25" max="25" width="3.125" style="303" customWidth="1"/>
    <col min="26" max="39" width="12.625" style="303" customWidth="1"/>
    <col min="40" max="59" width="13.625" style="303" customWidth="1"/>
    <col min="60" max="16384" width="9.00390625" style="303" customWidth="1"/>
  </cols>
  <sheetData>
    <row r="1" spans="1:14" s="381" customFormat="1" ht="19.5" customHeight="1">
      <c r="A1" s="703"/>
      <c r="B1" s="1285" t="s">
        <v>739</v>
      </c>
      <c r="C1" s="1285"/>
      <c r="D1" s="1285"/>
      <c r="E1" s="1285"/>
      <c r="F1" s="1285"/>
      <c r="G1" s="1285"/>
      <c r="H1" s="1285"/>
      <c r="I1" s="1285"/>
      <c r="J1" s="1285"/>
      <c r="K1" s="704"/>
      <c r="L1" s="382"/>
      <c r="M1" s="382"/>
      <c r="N1" s="382"/>
    </row>
    <row r="2" spans="1:11" s="304" customFormat="1" ht="9.75" customHeight="1">
      <c r="A2" s="650"/>
      <c r="B2" s="651"/>
      <c r="C2" s="651"/>
      <c r="D2" s="651"/>
      <c r="E2" s="652"/>
      <c r="F2" s="653"/>
      <c r="G2" s="653"/>
      <c r="H2" s="653"/>
      <c r="I2" s="653"/>
      <c r="J2" s="653"/>
      <c r="K2" s="651"/>
    </row>
    <row r="3" spans="1:17" s="307" customFormat="1" ht="19.5" customHeight="1">
      <c r="A3" s="705"/>
      <c r="B3" s="1291" t="s">
        <v>735</v>
      </c>
      <c r="C3" s="1291"/>
      <c r="D3" s="1291"/>
      <c r="E3" s="1291"/>
      <c r="F3" s="1291"/>
      <c r="G3" s="1291"/>
      <c r="H3" s="1291"/>
      <c r="I3" s="1291"/>
      <c r="J3" s="1291"/>
      <c r="K3" s="706"/>
      <c r="L3" s="968"/>
      <c r="M3" s="968"/>
      <c r="N3" s="968"/>
      <c r="O3" s="306"/>
      <c r="P3" s="306"/>
      <c r="Q3" s="306"/>
    </row>
    <row r="4" spans="1:14" ht="8.25" customHeight="1" thickBot="1">
      <c r="A4" s="995"/>
      <c r="B4" s="995"/>
      <c r="C4" s="995"/>
      <c r="D4" s="995"/>
      <c r="E4" s="995"/>
      <c r="F4" s="995"/>
      <c r="G4" s="995"/>
      <c r="H4" s="995"/>
      <c r="I4" s="995"/>
      <c r="J4" s="995"/>
      <c r="K4" s="995"/>
      <c r="L4" s="968"/>
      <c r="M4" s="968"/>
      <c r="N4" s="968"/>
    </row>
    <row r="5" spans="1:11" ht="19.5" customHeight="1">
      <c r="A5" s="665"/>
      <c r="B5" s="1194" t="s">
        <v>736</v>
      </c>
      <c r="C5" s="1189"/>
      <c r="D5" s="1189"/>
      <c r="E5" s="1283"/>
      <c r="F5" s="1002" t="s">
        <v>178</v>
      </c>
      <c r="G5" s="671" t="s">
        <v>390</v>
      </c>
      <c r="H5" s="1292" t="s">
        <v>179</v>
      </c>
      <c r="I5" s="1283"/>
      <c r="J5" s="1294" t="s">
        <v>180</v>
      </c>
      <c r="K5" s="707"/>
    </row>
    <row r="6" spans="1:11" ht="19.5" customHeight="1" thickBot="1">
      <c r="A6" s="665"/>
      <c r="B6" s="1191"/>
      <c r="C6" s="1192"/>
      <c r="D6" s="1192"/>
      <c r="E6" s="1284"/>
      <c r="F6" s="63" t="s">
        <v>181</v>
      </c>
      <c r="G6" s="63" t="s">
        <v>182</v>
      </c>
      <c r="H6" s="1293"/>
      <c r="I6" s="1284"/>
      <c r="J6" s="1295"/>
      <c r="K6" s="707"/>
    </row>
    <row r="7" spans="1:11" ht="19.5" customHeight="1">
      <c r="A7" s="708"/>
      <c r="B7" s="672"/>
      <c r="C7" s="719"/>
      <c r="D7" s="673" t="s">
        <v>183</v>
      </c>
      <c r="E7" s="674"/>
      <c r="F7" s="675"/>
      <c r="G7" s="675"/>
      <c r="H7" s="676"/>
      <c r="I7" s="677"/>
      <c r="J7" s="678"/>
      <c r="K7" s="707"/>
    </row>
    <row r="8" spans="1:11" ht="19.5" customHeight="1">
      <c r="A8" s="708"/>
      <c r="B8" s="672"/>
      <c r="C8" s="720"/>
      <c r="D8" s="679" t="s">
        <v>119</v>
      </c>
      <c r="E8" s="680"/>
      <c r="F8" s="681"/>
      <c r="G8" s="681"/>
      <c r="H8" s="682"/>
      <c r="I8" s="683"/>
      <c r="J8" s="684"/>
      <c r="K8" s="707"/>
    </row>
    <row r="9" spans="1:11" ht="19.5" customHeight="1">
      <c r="A9" s="708"/>
      <c r="B9" s="672"/>
      <c r="C9" s="720"/>
      <c r="D9" s="685" t="s">
        <v>183</v>
      </c>
      <c r="E9" s="686"/>
      <c r="F9" s="687"/>
      <c r="G9" s="687"/>
      <c r="H9" s="688"/>
      <c r="I9" s="689"/>
      <c r="J9" s="690"/>
      <c r="K9" s="707"/>
    </row>
    <row r="10" spans="1:11" ht="19.5" customHeight="1">
      <c r="A10" s="708"/>
      <c r="B10" s="672"/>
      <c r="C10" s="721" t="s">
        <v>730</v>
      </c>
      <c r="D10" s="1289" t="s">
        <v>158</v>
      </c>
      <c r="E10" s="1290"/>
      <c r="F10" s="723"/>
      <c r="G10" s="723">
        <f>SUM(G7:G9)</f>
        <v>0</v>
      </c>
      <c r="H10" s="724"/>
      <c r="I10" s="725"/>
      <c r="J10" s="726"/>
      <c r="K10" s="707"/>
    </row>
    <row r="11" spans="1:11" ht="19.5" customHeight="1">
      <c r="A11" s="708"/>
      <c r="B11" s="672"/>
      <c r="C11" s="722"/>
      <c r="D11" s="695" t="s">
        <v>183</v>
      </c>
      <c r="E11" s="696"/>
      <c r="F11" s="697"/>
      <c r="G11" s="697"/>
      <c r="H11" s="698"/>
      <c r="I11" s="699"/>
      <c r="J11" s="700"/>
      <c r="K11" s="707"/>
    </row>
    <row r="12" spans="1:11" ht="19.5" customHeight="1">
      <c r="A12" s="708"/>
      <c r="B12" s="672"/>
      <c r="C12" s="722"/>
      <c r="D12" s="679" t="s">
        <v>119</v>
      </c>
      <c r="E12" s="680"/>
      <c r="F12" s="681"/>
      <c r="G12" s="681"/>
      <c r="H12" s="682"/>
      <c r="I12" s="683"/>
      <c r="J12" s="684"/>
      <c r="K12" s="707"/>
    </row>
    <row r="13" spans="1:11" ht="19.5" customHeight="1">
      <c r="A13" s="708"/>
      <c r="B13" s="672"/>
      <c r="C13" s="722"/>
      <c r="D13" s="685" t="s">
        <v>183</v>
      </c>
      <c r="E13" s="686"/>
      <c r="F13" s="687"/>
      <c r="G13" s="687"/>
      <c r="H13" s="688"/>
      <c r="I13" s="689"/>
      <c r="J13" s="690"/>
      <c r="K13" s="707"/>
    </row>
    <row r="14" spans="1:11" ht="19.5" customHeight="1">
      <c r="A14" s="708"/>
      <c r="B14" s="672"/>
      <c r="C14" s="721" t="s">
        <v>729</v>
      </c>
      <c r="D14" s="1289" t="s">
        <v>742</v>
      </c>
      <c r="E14" s="1290"/>
      <c r="F14" s="727"/>
      <c r="G14" s="723">
        <f>SUM(G11:G13)</f>
        <v>0</v>
      </c>
      <c r="H14" s="728"/>
      <c r="I14" s="729"/>
      <c r="J14" s="730"/>
      <c r="K14" s="707"/>
    </row>
    <row r="15" spans="1:11" ht="19.5" customHeight="1">
      <c r="A15" s="708"/>
      <c r="B15" s="672"/>
      <c r="C15" s="722"/>
      <c r="D15" s="673" t="s">
        <v>183</v>
      </c>
      <c r="E15" s="674"/>
      <c r="F15" s="675"/>
      <c r="G15" s="675"/>
      <c r="H15" s="676"/>
      <c r="I15" s="677"/>
      <c r="J15" s="678"/>
      <c r="K15" s="707"/>
    </row>
    <row r="16" spans="1:11" ht="19.5" customHeight="1">
      <c r="A16" s="708"/>
      <c r="B16" s="672"/>
      <c r="C16" s="722"/>
      <c r="D16" s="673" t="s">
        <v>183</v>
      </c>
      <c r="E16" s="674"/>
      <c r="F16" s="675"/>
      <c r="G16" s="675"/>
      <c r="H16" s="676"/>
      <c r="I16" s="677"/>
      <c r="J16" s="678"/>
      <c r="K16" s="707"/>
    </row>
    <row r="17" spans="1:11" ht="19.5" customHeight="1">
      <c r="A17" s="708"/>
      <c r="B17" s="672"/>
      <c r="C17" s="722"/>
      <c r="D17" s="1004" t="s">
        <v>183</v>
      </c>
      <c r="E17" s="701"/>
      <c r="F17" s="691"/>
      <c r="G17" s="691"/>
      <c r="H17" s="692"/>
      <c r="I17" s="693"/>
      <c r="J17" s="694"/>
      <c r="K17" s="707"/>
    </row>
    <row r="18" spans="1:11" ht="19.5" customHeight="1">
      <c r="A18" s="708"/>
      <c r="B18" s="672"/>
      <c r="C18" s="721" t="s">
        <v>731</v>
      </c>
      <c r="D18" s="1289" t="s">
        <v>732</v>
      </c>
      <c r="E18" s="1290"/>
      <c r="F18" s="723"/>
      <c r="G18" s="723">
        <f>SUM(G15:G17)</f>
        <v>0</v>
      </c>
      <c r="H18" s="724"/>
      <c r="I18" s="725"/>
      <c r="J18" s="726"/>
      <c r="K18" s="707"/>
    </row>
    <row r="19" spans="1:11" ht="19.5" customHeight="1">
      <c r="A19" s="708"/>
      <c r="B19" s="672"/>
      <c r="C19" s="722"/>
      <c r="D19" s="695" t="s">
        <v>183</v>
      </c>
      <c r="E19" s="696"/>
      <c r="F19" s="697"/>
      <c r="G19" s="697"/>
      <c r="H19" s="698"/>
      <c r="I19" s="699"/>
      <c r="J19" s="700"/>
      <c r="K19" s="707"/>
    </row>
    <row r="20" spans="1:11" ht="19.5" customHeight="1">
      <c r="A20" s="708"/>
      <c r="B20" s="672"/>
      <c r="C20" s="722"/>
      <c r="D20" s="673" t="s">
        <v>183</v>
      </c>
      <c r="E20" s="674"/>
      <c r="F20" s="675"/>
      <c r="G20" s="675"/>
      <c r="H20" s="676" t="s">
        <v>184</v>
      </c>
      <c r="I20" s="677"/>
      <c r="J20" s="678"/>
      <c r="K20" s="707"/>
    </row>
    <row r="21" spans="1:11" ht="19.5" customHeight="1">
      <c r="A21" s="708"/>
      <c r="B21" s="672"/>
      <c r="C21" s="722"/>
      <c r="D21" s="1004" t="s">
        <v>183</v>
      </c>
      <c r="E21" s="701"/>
      <c r="F21" s="691"/>
      <c r="G21" s="691"/>
      <c r="H21" s="692"/>
      <c r="I21" s="693"/>
      <c r="J21" s="694"/>
      <c r="K21" s="707"/>
    </row>
    <row r="22" spans="1:11" ht="19.5" customHeight="1">
      <c r="A22" s="708"/>
      <c r="B22" s="702"/>
      <c r="C22" s="721" t="s">
        <v>733</v>
      </c>
      <c r="D22" s="1289" t="s">
        <v>185</v>
      </c>
      <c r="E22" s="1290"/>
      <c r="F22" s="727"/>
      <c r="G22" s="723">
        <f>SUM(G19:G21)</f>
        <v>0</v>
      </c>
      <c r="H22" s="728"/>
      <c r="I22" s="729"/>
      <c r="J22" s="730"/>
      <c r="K22" s="707"/>
    </row>
    <row r="23" spans="1:11" ht="19.5" customHeight="1" thickBot="1">
      <c r="A23" s="665"/>
      <c r="B23" s="1286" t="s">
        <v>743</v>
      </c>
      <c r="C23" s="1287"/>
      <c r="D23" s="1287"/>
      <c r="E23" s="1288"/>
      <c r="F23" s="731"/>
      <c r="G23" s="732">
        <f>SUM(G10,G14,G18,G22)</f>
        <v>0</v>
      </c>
      <c r="H23" s="733" t="s">
        <v>734</v>
      </c>
      <c r="I23" s="734"/>
      <c r="J23" s="735"/>
      <c r="K23" s="707"/>
    </row>
    <row r="24" spans="1:11" ht="8.25" customHeight="1">
      <c r="A24" s="665"/>
      <c r="B24" s="665"/>
      <c r="C24" s="665"/>
      <c r="D24" s="665"/>
      <c r="E24" s="665"/>
      <c r="F24" s="665"/>
      <c r="G24" s="665"/>
      <c r="H24" s="665"/>
      <c r="I24" s="665"/>
      <c r="J24" s="665"/>
      <c r="K24" s="665"/>
    </row>
    <row r="25" spans="1:11" ht="13.5" customHeight="1">
      <c r="A25" s="665"/>
      <c r="B25" s="709" t="s">
        <v>105</v>
      </c>
      <c r="C25" s="710" t="s">
        <v>174</v>
      </c>
      <c r="D25" s="711"/>
      <c r="E25" s="712"/>
      <c r="F25" s="978"/>
      <c r="G25" s="978"/>
      <c r="H25" s="978"/>
      <c r="I25" s="978"/>
      <c r="J25" s="978"/>
      <c r="K25" s="978"/>
    </row>
    <row r="26" spans="1:11" ht="13.5" customHeight="1">
      <c r="A26" s="665"/>
      <c r="B26" s="709" t="s">
        <v>109</v>
      </c>
      <c r="C26" s="713" t="s">
        <v>176</v>
      </c>
      <c r="D26" s="711"/>
      <c r="E26" s="714"/>
      <c r="F26" s="999"/>
      <c r="G26" s="999"/>
      <c r="H26" s="999"/>
      <c r="I26" s="999"/>
      <c r="J26" s="999"/>
      <c r="K26" s="999"/>
    </row>
    <row r="27" spans="1:11" ht="13.5" customHeight="1">
      <c r="A27" s="665"/>
      <c r="B27" s="709" t="s">
        <v>110</v>
      </c>
      <c r="C27" s="710" t="s">
        <v>177</v>
      </c>
      <c r="D27" s="711"/>
      <c r="E27" s="712"/>
      <c r="F27" s="978"/>
      <c r="G27" s="978"/>
      <c r="H27" s="978"/>
      <c r="I27" s="978"/>
      <c r="J27" s="978"/>
      <c r="K27" s="978"/>
    </row>
    <row r="28" spans="1:11" ht="13.5" customHeight="1">
      <c r="A28" s="665"/>
      <c r="B28" s="709" t="s">
        <v>107</v>
      </c>
      <c r="C28" s="710" t="s">
        <v>423</v>
      </c>
      <c r="D28" s="711"/>
      <c r="E28" s="712"/>
      <c r="F28" s="978"/>
      <c r="G28" s="978"/>
      <c r="H28" s="978"/>
      <c r="I28" s="978"/>
      <c r="J28" s="978"/>
      <c r="K28" s="978"/>
    </row>
    <row r="29" spans="1:11" ht="13.5" customHeight="1">
      <c r="A29" s="665"/>
      <c r="B29" s="715" t="s">
        <v>126</v>
      </c>
      <c r="C29" s="716" t="s">
        <v>737</v>
      </c>
      <c r="D29" s="711"/>
      <c r="E29" s="711"/>
      <c r="F29" s="665"/>
      <c r="G29" s="665"/>
      <c r="H29" s="665"/>
      <c r="I29" s="665"/>
      <c r="J29" s="665"/>
      <c r="K29" s="665"/>
    </row>
    <row r="30" spans="1:11" ht="13.5" customHeight="1">
      <c r="A30" s="665"/>
      <c r="B30" s="709"/>
      <c r="C30" s="712" t="s">
        <v>738</v>
      </c>
      <c r="D30" s="711"/>
      <c r="E30" s="711"/>
      <c r="F30" s="665"/>
      <c r="G30" s="665"/>
      <c r="H30" s="665"/>
      <c r="I30" s="665"/>
      <c r="J30" s="665"/>
      <c r="K30" s="665"/>
    </row>
    <row r="31" spans="1:11" ht="13.5" customHeight="1" thickBot="1">
      <c r="A31" s="665"/>
      <c r="B31" s="709" t="s">
        <v>127</v>
      </c>
      <c r="C31" s="710" t="s">
        <v>263</v>
      </c>
      <c r="D31" s="711"/>
      <c r="E31" s="711"/>
      <c r="F31" s="665"/>
      <c r="G31" s="665"/>
      <c r="H31" s="665"/>
      <c r="I31" s="665"/>
      <c r="J31" s="665"/>
      <c r="K31" s="665"/>
    </row>
    <row r="32" spans="1:11" ht="13.5" customHeight="1">
      <c r="A32" s="665"/>
      <c r="B32" s="665"/>
      <c r="C32" s="665"/>
      <c r="D32" s="665"/>
      <c r="E32" s="665"/>
      <c r="F32" s="665"/>
      <c r="G32" s="665"/>
      <c r="H32" s="665"/>
      <c r="I32" s="1251" t="s">
        <v>112</v>
      </c>
      <c r="J32" s="1253"/>
      <c r="K32" s="665"/>
    </row>
    <row r="33" spans="1:11" ht="13.5" customHeight="1" thickBot="1">
      <c r="A33" s="665"/>
      <c r="B33" s="665"/>
      <c r="C33" s="665"/>
      <c r="D33" s="665"/>
      <c r="E33" s="665"/>
      <c r="F33" s="665"/>
      <c r="G33" s="665"/>
      <c r="H33" s="665"/>
      <c r="I33" s="1254"/>
      <c r="J33" s="1256"/>
      <c r="K33" s="665"/>
    </row>
    <row r="34" ht="13.5" customHeight="1"/>
    <row r="35" ht="13.5" customHeight="1"/>
    <row r="36" ht="13.5" customHeight="1"/>
    <row r="37" ht="13.5" customHeight="1"/>
    <row r="38" ht="13.5" customHeight="1"/>
    <row r="39" ht="13.5" customHeight="1"/>
    <row r="40" ht="13.5" customHeight="1"/>
    <row r="41" ht="13.5" customHeight="1"/>
    <row r="42" ht="13.5" customHeight="1"/>
  </sheetData>
  <sheetProtection/>
  <mergeCells count="11">
    <mergeCell ref="I32:J33"/>
    <mergeCell ref="B5:E6"/>
    <mergeCell ref="B1:J1"/>
    <mergeCell ref="B23:E23"/>
    <mergeCell ref="D22:E22"/>
    <mergeCell ref="D18:E18"/>
    <mergeCell ref="D14:E14"/>
    <mergeCell ref="B3:J3"/>
    <mergeCell ref="H5:I6"/>
    <mergeCell ref="J5:J6"/>
    <mergeCell ref="D10:E10"/>
  </mergeCells>
  <printOptions horizontalCentered="1"/>
  <pageMargins left="0.7874015748031497" right="0.5905511811023623" top="0.7874015748031497" bottom="0.7874015748031497" header="0.5118110236220472" footer="0.5118110236220472"/>
  <pageSetup fitToHeight="1" fitToWidth="1" horizontalDpi="600" verticalDpi="600" orientation="portrait" paperSize="9" scale="61" r:id="rId1"/>
</worksheet>
</file>

<file path=xl/worksheets/sheet14.xml><?xml version="1.0" encoding="utf-8"?>
<worksheet xmlns="http://schemas.openxmlformats.org/spreadsheetml/2006/main" xmlns:r="http://schemas.openxmlformats.org/officeDocument/2006/relationships">
  <sheetPr>
    <tabColor rgb="FFFFFF00"/>
    <pageSetUpPr fitToPage="1"/>
  </sheetPr>
  <dimension ref="A1:AD29"/>
  <sheetViews>
    <sheetView view="pageBreakPreview" zoomScaleSheetLayoutView="100" zoomScalePageLayoutView="0" workbookViewId="0" topLeftCell="A1">
      <selection activeCell="E2" sqref="E2"/>
    </sheetView>
  </sheetViews>
  <sheetFormatPr defaultColWidth="9.00390625" defaultRowHeight="13.5"/>
  <cols>
    <col min="1" max="1" width="2.25390625" style="102" customWidth="1"/>
    <col min="2" max="3" width="2.875" style="102" customWidth="1"/>
    <col min="4" max="4" width="30.625" style="102" customWidth="1"/>
    <col min="5" max="5" width="34.625" style="102" customWidth="1"/>
    <col min="6" max="26" width="15.75390625" style="102" customWidth="1"/>
    <col min="27" max="27" width="0.74609375" style="102" customWidth="1"/>
    <col min="28" max="16384" width="9.00390625" style="102" customWidth="1"/>
  </cols>
  <sheetData>
    <row r="1" spans="1:26" s="75" customFormat="1" ht="19.5" customHeight="1">
      <c r="A1" s="647"/>
      <c r="B1" s="1000" t="s">
        <v>741</v>
      </c>
      <c r="D1" s="648"/>
      <c r="E1" s="648"/>
      <c r="F1" s="648"/>
      <c r="G1" s="648"/>
      <c r="H1" s="648"/>
      <c r="I1" s="648"/>
      <c r="J1" s="648"/>
      <c r="K1" s="648"/>
      <c r="L1" s="648"/>
      <c r="M1" s="648"/>
      <c r="N1" s="648"/>
      <c r="O1" s="648"/>
      <c r="P1" s="648"/>
      <c r="Q1" s="648"/>
      <c r="R1" s="648"/>
      <c r="S1" s="648"/>
      <c r="T1" s="648"/>
      <c r="U1" s="648"/>
      <c r="V1" s="648"/>
      <c r="W1" s="648"/>
      <c r="X1" s="648"/>
      <c r="Y1" s="648"/>
      <c r="Z1" s="648"/>
    </row>
    <row r="2" spans="2:26" s="127" customFormat="1" ht="9.75" customHeight="1">
      <c r="B2" s="200"/>
      <c r="C2" s="200"/>
      <c r="D2" s="51"/>
      <c r="E2" s="51"/>
      <c r="F2" s="51"/>
      <c r="G2" s="51"/>
      <c r="H2" s="51"/>
      <c r="I2" s="51"/>
      <c r="J2" s="51"/>
      <c r="K2" s="51"/>
      <c r="L2" s="51"/>
      <c r="M2" s="51"/>
      <c r="N2" s="51"/>
      <c r="O2" s="51"/>
      <c r="P2" s="51"/>
      <c r="Q2" s="51"/>
      <c r="R2" s="51"/>
      <c r="U2" s="87"/>
      <c r="V2" s="87"/>
      <c r="W2" s="87"/>
      <c r="X2" s="87"/>
      <c r="Y2" s="87"/>
      <c r="Z2" s="88"/>
    </row>
    <row r="3" spans="2:30" s="308" customFormat="1" ht="19.5" customHeight="1">
      <c r="B3" s="1186" t="s">
        <v>740</v>
      </c>
      <c r="C3" s="1186"/>
      <c r="D3" s="1151"/>
      <c r="E3" s="1151"/>
      <c r="F3" s="1151"/>
      <c r="G3" s="1151"/>
      <c r="H3" s="1151"/>
      <c r="I3" s="1151"/>
      <c r="J3" s="1151"/>
      <c r="K3" s="1151"/>
      <c r="L3" s="1151"/>
      <c r="M3" s="1151"/>
      <c r="N3" s="1151"/>
      <c r="O3" s="1151"/>
      <c r="P3" s="1151"/>
      <c r="Q3" s="1151"/>
      <c r="R3" s="1151"/>
      <c r="S3" s="1151"/>
      <c r="T3" s="1151"/>
      <c r="U3" s="1151"/>
      <c r="V3" s="1151"/>
      <c r="W3" s="1151"/>
      <c r="X3" s="1151"/>
      <c r="Y3" s="1151"/>
      <c r="Z3" s="1151"/>
      <c r="AA3" s="309"/>
      <c r="AB3" s="309"/>
      <c r="AC3" s="309"/>
      <c r="AD3" s="309"/>
    </row>
    <row r="4" spans="2:30" s="308" customFormat="1" ht="8.25" customHeight="1">
      <c r="B4" s="988"/>
      <c r="C4" s="988"/>
      <c r="D4" s="982"/>
      <c r="E4" s="982"/>
      <c r="F4" s="982"/>
      <c r="G4" s="982"/>
      <c r="H4" s="982"/>
      <c r="I4" s="982"/>
      <c r="J4" s="982"/>
      <c r="K4" s="982"/>
      <c r="L4" s="982"/>
      <c r="M4" s="982"/>
      <c r="N4" s="982"/>
      <c r="O4" s="982"/>
      <c r="P4" s="982"/>
      <c r="Q4" s="982"/>
      <c r="R4" s="982"/>
      <c r="S4" s="982"/>
      <c r="T4" s="982"/>
      <c r="U4" s="982"/>
      <c r="V4" s="982"/>
      <c r="W4" s="982"/>
      <c r="X4" s="982"/>
      <c r="Y4" s="982"/>
      <c r="Z4" s="982"/>
      <c r="AA4" s="309"/>
      <c r="AB4" s="309"/>
      <c r="AC4" s="309"/>
      <c r="AD4" s="309"/>
    </row>
    <row r="5" ht="19.5" customHeight="1" thickBot="1">
      <c r="Z5" s="66" t="s">
        <v>108</v>
      </c>
    </row>
    <row r="6" spans="1:26" s="59" customFormat="1" ht="19.5" customHeight="1" thickBot="1">
      <c r="A6" s="58"/>
      <c r="B6" s="1152" t="s">
        <v>186</v>
      </c>
      <c r="C6" s="1153"/>
      <c r="D6" s="1154"/>
      <c r="E6" s="409" t="s">
        <v>169</v>
      </c>
      <c r="F6" s="983" t="s">
        <v>508</v>
      </c>
      <c r="G6" s="408" t="s">
        <v>509</v>
      </c>
      <c r="H6" s="408" t="s">
        <v>510</v>
      </c>
      <c r="I6" s="408" t="s">
        <v>511</v>
      </c>
      <c r="J6" s="408" t="s">
        <v>512</v>
      </c>
      <c r="K6" s="408" t="s">
        <v>513</v>
      </c>
      <c r="L6" s="408" t="s">
        <v>514</v>
      </c>
      <c r="M6" s="408" t="s">
        <v>515</v>
      </c>
      <c r="N6" s="408" t="s">
        <v>516</v>
      </c>
      <c r="O6" s="408" t="s">
        <v>517</v>
      </c>
      <c r="P6" s="408" t="s">
        <v>518</v>
      </c>
      <c r="Q6" s="408" t="s">
        <v>519</v>
      </c>
      <c r="R6" s="408" t="s">
        <v>520</v>
      </c>
      <c r="S6" s="408" t="s">
        <v>521</v>
      </c>
      <c r="T6" s="408" t="s">
        <v>522</v>
      </c>
      <c r="U6" s="408" t="s">
        <v>523</v>
      </c>
      <c r="V6" s="408" t="s">
        <v>524</v>
      </c>
      <c r="W6" s="408" t="s">
        <v>525</v>
      </c>
      <c r="X6" s="408" t="s">
        <v>526</v>
      </c>
      <c r="Y6" s="408" t="s">
        <v>527</v>
      </c>
      <c r="Z6" s="718" t="s">
        <v>137</v>
      </c>
    </row>
    <row r="7" spans="1:26" s="59" customFormat="1" ht="19.5" customHeight="1">
      <c r="A7" s="58"/>
      <c r="B7" s="310"/>
      <c r="C7" s="311" t="s">
        <v>119</v>
      </c>
      <c r="D7" s="312"/>
      <c r="E7" s="313"/>
      <c r="F7" s="314"/>
      <c r="G7" s="314"/>
      <c r="H7" s="314"/>
      <c r="I7" s="314"/>
      <c r="J7" s="314"/>
      <c r="K7" s="314"/>
      <c r="L7" s="314"/>
      <c r="M7" s="314"/>
      <c r="N7" s="314"/>
      <c r="O7" s="314"/>
      <c r="P7" s="314"/>
      <c r="Q7" s="314"/>
      <c r="R7" s="314"/>
      <c r="S7" s="314"/>
      <c r="T7" s="314"/>
      <c r="U7" s="314"/>
      <c r="V7" s="314"/>
      <c r="W7" s="314"/>
      <c r="X7" s="314"/>
      <c r="Y7" s="315"/>
      <c r="Z7" s="316">
        <f aca="true" t="shared" si="0" ref="Z7:Z13">SUM(F7:Y7)</f>
        <v>0</v>
      </c>
    </row>
    <row r="8" spans="1:26" s="59" customFormat="1" ht="19.5" customHeight="1">
      <c r="A8" s="58"/>
      <c r="B8" s="310"/>
      <c r="C8" s="317" t="s">
        <v>183</v>
      </c>
      <c r="D8" s="318"/>
      <c r="E8" s="319"/>
      <c r="F8" s="320"/>
      <c r="G8" s="320"/>
      <c r="H8" s="320"/>
      <c r="I8" s="320"/>
      <c r="J8" s="320"/>
      <c r="K8" s="320"/>
      <c r="L8" s="320"/>
      <c r="M8" s="320"/>
      <c r="N8" s="320"/>
      <c r="O8" s="320"/>
      <c r="P8" s="320"/>
      <c r="Q8" s="320"/>
      <c r="R8" s="320"/>
      <c r="S8" s="320"/>
      <c r="T8" s="320"/>
      <c r="U8" s="320"/>
      <c r="V8" s="320"/>
      <c r="W8" s="320"/>
      <c r="X8" s="320"/>
      <c r="Y8" s="321"/>
      <c r="Z8" s="322">
        <f t="shared" si="0"/>
        <v>0</v>
      </c>
    </row>
    <row r="9" spans="1:26" s="59" customFormat="1" ht="19.5" customHeight="1">
      <c r="A9" s="58"/>
      <c r="B9" s="310"/>
      <c r="C9" s="317" t="s">
        <v>183</v>
      </c>
      <c r="D9" s="318"/>
      <c r="E9" s="319"/>
      <c r="F9" s="320"/>
      <c r="G9" s="320"/>
      <c r="H9" s="320"/>
      <c r="I9" s="320"/>
      <c r="J9" s="320"/>
      <c r="K9" s="320"/>
      <c r="L9" s="320"/>
      <c r="M9" s="320"/>
      <c r="N9" s="320"/>
      <c r="O9" s="320"/>
      <c r="P9" s="320"/>
      <c r="Q9" s="320"/>
      <c r="R9" s="320"/>
      <c r="S9" s="320"/>
      <c r="T9" s="320"/>
      <c r="U9" s="320"/>
      <c r="V9" s="320"/>
      <c r="W9" s="320"/>
      <c r="X9" s="320"/>
      <c r="Y9" s="321"/>
      <c r="Z9" s="322">
        <f t="shared" si="0"/>
        <v>0</v>
      </c>
    </row>
    <row r="10" spans="1:26" s="59" customFormat="1" ht="19.5" customHeight="1">
      <c r="A10" s="58"/>
      <c r="B10" s="310"/>
      <c r="C10" s="317" t="s">
        <v>183</v>
      </c>
      <c r="D10" s="318"/>
      <c r="E10" s="319"/>
      <c r="F10" s="320"/>
      <c r="G10" s="320"/>
      <c r="H10" s="320"/>
      <c r="I10" s="320"/>
      <c r="J10" s="320"/>
      <c r="K10" s="320"/>
      <c r="L10" s="320"/>
      <c r="M10" s="320"/>
      <c r="N10" s="320"/>
      <c r="O10" s="320"/>
      <c r="P10" s="320"/>
      <c r="Q10" s="320"/>
      <c r="R10" s="320"/>
      <c r="S10" s="320"/>
      <c r="T10" s="320"/>
      <c r="U10" s="320"/>
      <c r="V10" s="320"/>
      <c r="W10" s="320"/>
      <c r="X10" s="320"/>
      <c r="Y10" s="321"/>
      <c r="Z10" s="322">
        <f t="shared" si="0"/>
        <v>0</v>
      </c>
    </row>
    <row r="11" spans="1:26" s="59" customFormat="1" ht="19.5" customHeight="1">
      <c r="A11" s="58"/>
      <c r="B11" s="310"/>
      <c r="C11" s="317" t="s">
        <v>183</v>
      </c>
      <c r="D11" s="318"/>
      <c r="E11" s="319"/>
      <c r="F11" s="320"/>
      <c r="G11" s="320"/>
      <c r="H11" s="320"/>
      <c r="I11" s="320"/>
      <c r="J11" s="320"/>
      <c r="K11" s="320"/>
      <c r="L11" s="320"/>
      <c r="M11" s="320"/>
      <c r="N11" s="320"/>
      <c r="O11" s="320"/>
      <c r="P11" s="320"/>
      <c r="Q11" s="320"/>
      <c r="R11" s="320"/>
      <c r="S11" s="320"/>
      <c r="T11" s="320"/>
      <c r="U11" s="320"/>
      <c r="V11" s="320"/>
      <c r="W11" s="320"/>
      <c r="X11" s="320"/>
      <c r="Y11" s="321"/>
      <c r="Z11" s="322">
        <f t="shared" si="0"/>
        <v>0</v>
      </c>
    </row>
    <row r="12" spans="1:26" s="59" customFormat="1" ht="19.5" customHeight="1">
      <c r="A12" s="58"/>
      <c r="B12" s="310"/>
      <c r="C12" s="317" t="s">
        <v>183</v>
      </c>
      <c r="D12" s="318"/>
      <c r="E12" s="319"/>
      <c r="F12" s="320"/>
      <c r="G12" s="320"/>
      <c r="H12" s="320"/>
      <c r="I12" s="320"/>
      <c r="J12" s="320"/>
      <c r="K12" s="320"/>
      <c r="L12" s="320"/>
      <c r="M12" s="320"/>
      <c r="N12" s="320"/>
      <c r="O12" s="320"/>
      <c r="P12" s="320"/>
      <c r="Q12" s="320"/>
      <c r="R12" s="320"/>
      <c r="S12" s="320"/>
      <c r="T12" s="320"/>
      <c r="U12" s="320"/>
      <c r="V12" s="320"/>
      <c r="W12" s="320"/>
      <c r="X12" s="320"/>
      <c r="Y12" s="321"/>
      <c r="Z12" s="322">
        <f t="shared" si="0"/>
        <v>0</v>
      </c>
    </row>
    <row r="13" spans="1:26" s="59" customFormat="1" ht="19.5" customHeight="1" thickBot="1">
      <c r="A13" s="58"/>
      <c r="B13" s="310"/>
      <c r="C13" s="323" t="s">
        <v>183</v>
      </c>
      <c r="D13" s="324"/>
      <c r="E13" s="325"/>
      <c r="F13" s="326"/>
      <c r="G13" s="326"/>
      <c r="H13" s="326"/>
      <c r="I13" s="326"/>
      <c r="J13" s="326"/>
      <c r="K13" s="326"/>
      <c r="L13" s="326"/>
      <c r="M13" s="326"/>
      <c r="N13" s="326"/>
      <c r="O13" s="326"/>
      <c r="P13" s="326"/>
      <c r="Q13" s="326"/>
      <c r="R13" s="326"/>
      <c r="S13" s="326"/>
      <c r="T13" s="326"/>
      <c r="U13" s="326"/>
      <c r="V13" s="326"/>
      <c r="W13" s="326"/>
      <c r="X13" s="326"/>
      <c r="Y13" s="327"/>
      <c r="Z13" s="328">
        <f t="shared" si="0"/>
        <v>0</v>
      </c>
    </row>
    <row r="14" spans="1:26" s="59" customFormat="1" ht="19.5" customHeight="1" thickBot="1">
      <c r="A14" s="58"/>
      <c r="B14" s="1296" t="s">
        <v>285</v>
      </c>
      <c r="C14" s="1297"/>
      <c r="D14" s="1297"/>
      <c r="E14" s="1298"/>
      <c r="F14" s="329">
        <f>SUM(F7:F13)</f>
        <v>0</v>
      </c>
      <c r="G14" s="329">
        <f aca="true" t="shared" si="1" ref="G14:X14">SUM(G7:G13)</f>
        <v>0</v>
      </c>
      <c r="H14" s="329">
        <f t="shared" si="1"/>
        <v>0</v>
      </c>
      <c r="I14" s="329">
        <f t="shared" si="1"/>
        <v>0</v>
      </c>
      <c r="J14" s="329">
        <f t="shared" si="1"/>
        <v>0</v>
      </c>
      <c r="K14" s="329">
        <f t="shared" si="1"/>
        <v>0</v>
      </c>
      <c r="L14" s="329">
        <f t="shared" si="1"/>
        <v>0</v>
      </c>
      <c r="M14" s="329">
        <f t="shared" si="1"/>
        <v>0</v>
      </c>
      <c r="N14" s="329">
        <f t="shared" si="1"/>
        <v>0</v>
      </c>
      <c r="O14" s="329">
        <f t="shared" si="1"/>
        <v>0</v>
      </c>
      <c r="P14" s="329">
        <f t="shared" si="1"/>
        <v>0</v>
      </c>
      <c r="Q14" s="329">
        <f t="shared" si="1"/>
        <v>0</v>
      </c>
      <c r="R14" s="329">
        <f t="shared" si="1"/>
        <v>0</v>
      </c>
      <c r="S14" s="329">
        <f t="shared" si="1"/>
        <v>0</v>
      </c>
      <c r="T14" s="329">
        <f t="shared" si="1"/>
        <v>0</v>
      </c>
      <c r="U14" s="329">
        <f t="shared" si="1"/>
        <v>0</v>
      </c>
      <c r="V14" s="329">
        <f t="shared" si="1"/>
        <v>0</v>
      </c>
      <c r="W14" s="329">
        <f t="shared" si="1"/>
        <v>0</v>
      </c>
      <c r="X14" s="329">
        <f t="shared" si="1"/>
        <v>0</v>
      </c>
      <c r="Y14" s="330">
        <f>SUM(Y7:Y13)</f>
        <v>0</v>
      </c>
      <c r="Z14" s="331">
        <f>SUM(Z7:Z13)</f>
        <v>0</v>
      </c>
    </row>
    <row r="15" ht="8.25" customHeight="1"/>
    <row r="16" spans="2:27" s="332" customFormat="1" ht="13.5" customHeight="1">
      <c r="B16" s="717"/>
      <c r="C16" s="45" t="s">
        <v>105</v>
      </c>
      <c r="D16" s="1299" t="s">
        <v>174</v>
      </c>
      <c r="E16" s="1299"/>
      <c r="F16" s="1299"/>
      <c r="G16" s="1299"/>
      <c r="H16" s="1299"/>
      <c r="I16" s="1299"/>
      <c r="J16" s="1299"/>
      <c r="K16" s="1299"/>
      <c r="L16" s="1299"/>
      <c r="M16" s="1299"/>
      <c r="N16" s="1299"/>
      <c r="O16" s="1299"/>
      <c r="P16" s="1299"/>
      <c r="Q16" s="1299"/>
      <c r="R16" s="1299"/>
      <c r="S16" s="1299"/>
      <c r="T16" s="1299"/>
      <c r="U16" s="1299"/>
      <c r="V16" s="1299"/>
      <c r="W16" s="1299"/>
      <c r="X16" s="1299"/>
      <c r="Y16" s="1299"/>
      <c r="Z16" s="1299"/>
      <c r="AA16" s="717"/>
    </row>
    <row r="17" spans="2:27" s="332" customFormat="1" ht="13.5" customHeight="1">
      <c r="B17" s="717"/>
      <c r="C17" s="45" t="s">
        <v>98</v>
      </c>
      <c r="D17" s="1300" t="s">
        <v>156</v>
      </c>
      <c r="E17" s="1300"/>
      <c r="F17" s="1300"/>
      <c r="G17" s="1300"/>
      <c r="H17" s="1300"/>
      <c r="I17" s="1300"/>
      <c r="J17" s="1300"/>
      <c r="K17" s="1300"/>
      <c r="L17" s="1300"/>
      <c r="M17" s="1300"/>
      <c r="N17" s="1300"/>
      <c r="O17" s="1300"/>
      <c r="P17" s="1300"/>
      <c r="Q17" s="1300"/>
      <c r="R17" s="1300"/>
      <c r="S17" s="1300"/>
      <c r="T17" s="1300"/>
      <c r="U17" s="1300"/>
      <c r="V17" s="1300"/>
      <c r="W17" s="1300"/>
      <c r="X17" s="1300"/>
      <c r="Y17" s="1300"/>
      <c r="Z17" s="1300"/>
      <c r="AA17" s="717"/>
    </row>
    <row r="18" spans="2:27" s="332" customFormat="1" ht="13.5" customHeight="1">
      <c r="B18" s="717"/>
      <c r="C18" s="45" t="s">
        <v>110</v>
      </c>
      <c r="D18" s="1300" t="s">
        <v>176</v>
      </c>
      <c r="E18" s="1300"/>
      <c r="F18" s="1300"/>
      <c r="G18" s="1300"/>
      <c r="H18" s="1300"/>
      <c r="I18" s="1300"/>
      <c r="J18" s="1300"/>
      <c r="K18" s="1300"/>
      <c r="L18" s="1300"/>
      <c r="M18" s="1300"/>
      <c r="N18" s="1300"/>
      <c r="O18" s="1300"/>
      <c r="P18" s="1300"/>
      <c r="Q18" s="1300"/>
      <c r="R18" s="1300"/>
      <c r="S18" s="1300"/>
      <c r="T18" s="1300"/>
      <c r="U18" s="1300"/>
      <c r="V18" s="1300"/>
      <c r="W18" s="1300"/>
      <c r="X18" s="1300"/>
      <c r="Y18" s="1300"/>
      <c r="Z18" s="1300"/>
      <c r="AA18" s="717"/>
    </row>
    <row r="19" spans="2:27" s="332" customFormat="1" ht="13.5" customHeight="1">
      <c r="B19" s="717"/>
      <c r="C19" s="45" t="s">
        <v>107</v>
      </c>
      <c r="D19" s="1299" t="s">
        <v>177</v>
      </c>
      <c r="E19" s="1299"/>
      <c r="F19" s="1299"/>
      <c r="G19" s="1299"/>
      <c r="H19" s="1299"/>
      <c r="I19" s="1299"/>
      <c r="J19" s="1299"/>
      <c r="K19" s="1299"/>
      <c r="L19" s="1299"/>
      <c r="M19" s="1299"/>
      <c r="N19" s="1299"/>
      <c r="O19" s="1299"/>
      <c r="P19" s="1299"/>
      <c r="Q19" s="1299"/>
      <c r="R19" s="1299"/>
      <c r="S19" s="1299"/>
      <c r="T19" s="1299"/>
      <c r="U19" s="1299"/>
      <c r="V19" s="1299"/>
      <c r="W19" s="1299"/>
      <c r="X19" s="1299"/>
      <c r="Y19" s="1299"/>
      <c r="Z19" s="1299"/>
      <c r="AA19" s="717"/>
    </row>
    <row r="20" spans="2:27" s="332" customFormat="1" ht="13.5" customHeight="1">
      <c r="B20" s="717"/>
      <c r="C20" s="45" t="s">
        <v>126</v>
      </c>
      <c r="D20" s="1299" t="s">
        <v>187</v>
      </c>
      <c r="E20" s="1299"/>
      <c r="F20" s="1299"/>
      <c r="G20" s="1299"/>
      <c r="H20" s="1299"/>
      <c r="I20" s="1299"/>
      <c r="J20" s="1299"/>
      <c r="K20" s="1299"/>
      <c r="L20" s="1299"/>
      <c r="M20" s="1299"/>
      <c r="N20" s="1299"/>
      <c r="O20" s="1299"/>
      <c r="P20" s="1299"/>
      <c r="Q20" s="1299"/>
      <c r="R20" s="1299"/>
      <c r="S20" s="1299"/>
      <c r="T20" s="1299"/>
      <c r="U20" s="1299"/>
      <c r="V20" s="1299"/>
      <c r="W20" s="1299"/>
      <c r="X20" s="1299"/>
      <c r="Y20" s="1299"/>
      <c r="Z20" s="1299"/>
      <c r="AA20" s="717"/>
    </row>
    <row r="21" spans="2:27" s="332" customFormat="1" ht="13.5" customHeight="1">
      <c r="B21" s="717"/>
      <c r="C21" s="45" t="s">
        <v>127</v>
      </c>
      <c r="D21" s="1301" t="s">
        <v>693</v>
      </c>
      <c r="E21" s="1301"/>
      <c r="F21" s="1301"/>
      <c r="G21" s="1301"/>
      <c r="H21" s="1301"/>
      <c r="I21" s="1301"/>
      <c r="J21" s="1301"/>
      <c r="K21" s="1301"/>
      <c r="L21" s="1301"/>
      <c r="M21" s="1301"/>
      <c r="N21" s="1301"/>
      <c r="O21" s="1301"/>
      <c r="P21" s="1301"/>
      <c r="Q21" s="1301"/>
      <c r="R21" s="1301"/>
      <c r="S21" s="1301"/>
      <c r="T21" s="1301"/>
      <c r="U21" s="1301"/>
      <c r="V21" s="1301"/>
      <c r="W21" s="1301"/>
      <c r="X21" s="1301"/>
      <c r="Y21" s="1301"/>
      <c r="Z21" s="1301"/>
      <c r="AA21" s="1301"/>
    </row>
    <row r="22" spans="2:27" s="332" customFormat="1" ht="13.5" customHeight="1" thickBot="1">
      <c r="B22" s="717"/>
      <c r="C22" s="45" t="s">
        <v>188</v>
      </c>
      <c r="D22" s="1299" t="s">
        <v>264</v>
      </c>
      <c r="E22" s="1299"/>
      <c r="F22" s="1299"/>
      <c r="G22" s="1299"/>
      <c r="H22" s="1299"/>
      <c r="I22" s="1299"/>
      <c r="J22" s="1299"/>
      <c r="K22" s="1299"/>
      <c r="L22" s="1299"/>
      <c r="M22" s="1299"/>
      <c r="N22" s="1299"/>
      <c r="O22" s="1299"/>
      <c r="P22" s="1299"/>
      <c r="Q22" s="1299"/>
      <c r="R22" s="1299"/>
      <c r="S22" s="1299"/>
      <c r="T22" s="1299"/>
      <c r="U22" s="1299"/>
      <c r="V22" s="1299"/>
      <c r="W22" s="1299"/>
      <c r="X22" s="1299"/>
      <c r="Y22" s="1299"/>
      <c r="Z22" s="1299"/>
      <c r="AA22" s="717"/>
    </row>
    <row r="23" spans="24:26" ht="8.25" customHeight="1">
      <c r="X23" s="1201" t="s">
        <v>112</v>
      </c>
      <c r="Y23" s="1202"/>
      <c r="Z23" s="1203"/>
    </row>
    <row r="24" spans="1:26" ht="12.75" customHeight="1" thickBot="1">
      <c r="A24" s="333"/>
      <c r="B24" s="333"/>
      <c r="C24" s="333"/>
      <c r="D24" s="333"/>
      <c r="V24" s="82"/>
      <c r="X24" s="1204"/>
      <c r="Y24" s="1205"/>
      <c r="Z24" s="1206"/>
    </row>
    <row r="25" spans="1:25" ht="12.75" customHeight="1">
      <c r="A25" s="333"/>
      <c r="B25" s="333"/>
      <c r="C25" s="333"/>
      <c r="D25" s="333"/>
      <c r="V25" s="82"/>
      <c r="W25" s="82"/>
      <c r="X25" s="82"/>
      <c r="Y25" s="82"/>
    </row>
    <row r="26" spans="1:4" ht="8.25" customHeight="1">
      <c r="A26" s="301"/>
      <c r="B26" s="302"/>
      <c r="C26" s="302"/>
      <c r="D26" s="333"/>
    </row>
    <row r="27" spans="1:4" ht="13.5">
      <c r="A27" s="302"/>
      <c r="B27" s="302"/>
      <c r="C27" s="302"/>
      <c r="D27" s="333"/>
    </row>
    <row r="28" spans="1:4" ht="12">
      <c r="A28" s="333"/>
      <c r="B28" s="333"/>
      <c r="C28" s="333"/>
      <c r="D28" s="333"/>
    </row>
    <row r="29" spans="1:4" ht="12">
      <c r="A29" s="333"/>
      <c r="B29" s="333"/>
      <c r="C29" s="333"/>
      <c r="D29" s="333"/>
    </row>
  </sheetData>
  <sheetProtection/>
  <mergeCells count="11">
    <mergeCell ref="X23:Z24"/>
    <mergeCell ref="B3:Z3"/>
    <mergeCell ref="B6:D6"/>
    <mergeCell ref="B14:E14"/>
    <mergeCell ref="D16:Z16"/>
    <mergeCell ref="D17:Z17"/>
    <mergeCell ref="D18:Z18"/>
    <mergeCell ref="D19:Z19"/>
    <mergeCell ref="D20:Z20"/>
    <mergeCell ref="D21:AA21"/>
    <mergeCell ref="D22:Z22"/>
  </mergeCells>
  <printOptions horizontalCentered="1"/>
  <pageMargins left="0.3937007874015748" right="0.3937007874015748" top="0.984251968503937" bottom="0.984251968503937" header="0.5118110236220472" footer="0.5118110236220472"/>
  <pageSetup fitToHeight="1" fitToWidth="1" horizontalDpi="600" verticalDpi="600" orientation="landscape" paperSize="8" scale="50" r:id="rId1"/>
</worksheet>
</file>

<file path=xl/worksheets/sheet15.xml><?xml version="1.0" encoding="utf-8"?>
<worksheet xmlns="http://schemas.openxmlformats.org/spreadsheetml/2006/main" xmlns:r="http://schemas.openxmlformats.org/officeDocument/2006/relationships">
  <sheetPr>
    <tabColor rgb="FFFFFF00"/>
    <pageSetUpPr fitToPage="1"/>
  </sheetPr>
  <dimension ref="A1:J31"/>
  <sheetViews>
    <sheetView view="pageBreakPreview" zoomScaleSheetLayoutView="100" zoomScalePageLayoutView="0" workbookViewId="0" topLeftCell="A1">
      <selection activeCell="J6" sqref="J6"/>
    </sheetView>
  </sheetViews>
  <sheetFormatPr defaultColWidth="9.00390625" defaultRowHeight="13.5"/>
  <cols>
    <col min="1" max="1" width="2.625" style="334" customWidth="1"/>
    <col min="2" max="2" width="4.625" style="334" customWidth="1"/>
    <col min="3" max="3" width="23.625" style="334" customWidth="1"/>
    <col min="4" max="4" width="9.375" style="334" bestFit="1" customWidth="1"/>
    <col min="5" max="5" width="35.125" style="334" bestFit="1" customWidth="1"/>
    <col min="6" max="7" width="15.75390625" style="334" customWidth="1"/>
    <col min="8" max="8" width="2.625" style="334" customWidth="1"/>
    <col min="9" max="16384" width="9.00390625" style="334" customWidth="1"/>
  </cols>
  <sheetData>
    <row r="1" spans="1:8" ht="14.25" customHeight="1">
      <c r="A1" s="556"/>
      <c r="B1" s="556"/>
      <c r="C1" s="556"/>
      <c r="D1" s="556"/>
      <c r="E1" s="556"/>
      <c r="F1" s="556"/>
      <c r="G1" s="556"/>
      <c r="H1" s="556"/>
    </row>
    <row r="2" spans="1:10" s="360" customFormat="1" ht="19.5" customHeight="1">
      <c r="A2" s="755"/>
      <c r="B2" s="1267" t="s">
        <v>753</v>
      </c>
      <c r="C2" s="1267"/>
      <c r="D2" s="1267"/>
      <c r="E2" s="1267"/>
      <c r="F2" s="1267"/>
      <c r="G2" s="1267"/>
      <c r="H2" s="993"/>
      <c r="I2" s="967"/>
      <c r="J2" s="385"/>
    </row>
    <row r="3" spans="1:10" s="62" customFormat="1" ht="8.25" customHeight="1">
      <c r="A3" s="756"/>
      <c r="B3" s="757"/>
      <c r="C3" s="757"/>
      <c r="D3" s="757"/>
      <c r="E3" s="757"/>
      <c r="F3" s="757"/>
      <c r="G3" s="757"/>
      <c r="H3" s="758"/>
      <c r="I3" s="348"/>
      <c r="J3" s="349"/>
    </row>
    <row r="4" spans="1:10" ht="19.5" customHeight="1">
      <c r="A4" s="556"/>
      <c r="B4" s="1291" t="s">
        <v>139</v>
      </c>
      <c r="C4" s="1269"/>
      <c r="D4" s="1269"/>
      <c r="E4" s="1269"/>
      <c r="F4" s="1269"/>
      <c r="G4" s="1269"/>
      <c r="H4" s="759"/>
      <c r="I4" s="57"/>
      <c r="J4" s="351"/>
    </row>
    <row r="5" spans="1:8" ht="26.25" customHeight="1">
      <c r="A5" s="556"/>
      <c r="B5" s="556" t="s">
        <v>751</v>
      </c>
      <c r="C5" s="556"/>
      <c r="D5" s="556"/>
      <c r="E5" s="556"/>
      <c r="F5" s="556"/>
      <c r="G5" s="556"/>
      <c r="H5" s="556"/>
    </row>
    <row r="6" spans="1:8" s="352" customFormat="1" ht="19.5" customHeight="1">
      <c r="A6" s="760"/>
      <c r="B6" s="1308" t="s">
        <v>57</v>
      </c>
      <c r="C6" s="1310" t="s">
        <v>140</v>
      </c>
      <c r="D6" s="1311"/>
      <c r="E6" s="1311"/>
      <c r="F6" s="1005" t="s">
        <v>141</v>
      </c>
      <c r="G6" s="770" t="s">
        <v>142</v>
      </c>
      <c r="H6" s="760"/>
    </row>
    <row r="7" spans="1:8" s="352" customFormat="1" ht="19.5" customHeight="1">
      <c r="A7" s="760"/>
      <c r="B7" s="1309"/>
      <c r="C7" s="670" t="s">
        <v>143</v>
      </c>
      <c r="D7" s="1312" t="s">
        <v>144</v>
      </c>
      <c r="E7" s="1313"/>
      <c r="F7" s="776" t="s">
        <v>145</v>
      </c>
      <c r="G7" s="775" t="s">
        <v>146</v>
      </c>
      <c r="H7" s="760"/>
    </row>
    <row r="8" spans="1:8" s="352" customFormat="1" ht="19.5" customHeight="1">
      <c r="A8" s="760"/>
      <c r="B8" s="771">
        <v>1</v>
      </c>
      <c r="C8" s="766"/>
      <c r="D8" s="786" t="s">
        <v>104</v>
      </c>
      <c r="E8" s="761" t="s">
        <v>147</v>
      </c>
      <c r="F8" s="777"/>
      <c r="G8" s="772"/>
      <c r="H8" s="760"/>
    </row>
    <row r="9" spans="1:8" s="352" customFormat="1" ht="19.5" customHeight="1">
      <c r="A9" s="769"/>
      <c r="B9" s="773">
        <v>2</v>
      </c>
      <c r="C9" s="767"/>
      <c r="D9" s="787" t="s">
        <v>750</v>
      </c>
      <c r="E9" s="768" t="s">
        <v>147</v>
      </c>
      <c r="F9" s="778"/>
      <c r="G9" s="774"/>
      <c r="H9" s="760"/>
    </row>
    <row r="10" spans="1:8" s="352" customFormat="1" ht="19.5" customHeight="1">
      <c r="A10" s="769"/>
      <c r="B10" s="773">
        <v>3</v>
      </c>
      <c r="C10" s="767"/>
      <c r="D10" s="787" t="s">
        <v>750</v>
      </c>
      <c r="E10" s="768" t="s">
        <v>147</v>
      </c>
      <c r="F10" s="778"/>
      <c r="G10" s="774"/>
      <c r="H10" s="760"/>
    </row>
    <row r="11" spans="1:8" s="352" customFormat="1" ht="19.5" customHeight="1">
      <c r="A11" s="769"/>
      <c r="B11" s="773">
        <v>4</v>
      </c>
      <c r="C11" s="767"/>
      <c r="D11" s="787" t="s">
        <v>750</v>
      </c>
      <c r="E11" s="768" t="s">
        <v>147</v>
      </c>
      <c r="F11" s="778"/>
      <c r="G11" s="774"/>
      <c r="H11" s="760"/>
    </row>
    <row r="12" spans="1:8" s="352" customFormat="1" ht="19.5" customHeight="1" thickBot="1">
      <c r="A12" s="760"/>
      <c r="B12" s="781">
        <v>5</v>
      </c>
      <c r="C12" s="782"/>
      <c r="D12" s="788" t="s">
        <v>750</v>
      </c>
      <c r="E12" s="783" t="s">
        <v>147</v>
      </c>
      <c r="F12" s="784"/>
      <c r="G12" s="785"/>
      <c r="H12" s="760"/>
    </row>
    <row r="13" spans="1:8" s="352" customFormat="1" ht="19.5" customHeight="1" thickTop="1">
      <c r="A13" s="760"/>
      <c r="B13" s="1314" t="s">
        <v>117</v>
      </c>
      <c r="C13" s="1315"/>
      <c r="D13" s="1315"/>
      <c r="E13" s="1316"/>
      <c r="F13" s="779"/>
      <c r="G13" s="780"/>
      <c r="H13" s="760"/>
    </row>
    <row r="14" spans="1:8" s="352" customFormat="1" ht="8.25" customHeight="1">
      <c r="A14" s="760"/>
      <c r="B14" s="762"/>
      <c r="C14" s="762"/>
      <c r="D14" s="762"/>
      <c r="E14" s="762"/>
      <c r="F14" s="763"/>
      <c r="G14" s="764"/>
      <c r="H14" s="760"/>
    </row>
    <row r="15" spans="1:8" ht="26.25" customHeight="1">
      <c r="A15" s="556"/>
      <c r="B15" s="556" t="s">
        <v>752</v>
      </c>
      <c r="C15" s="556"/>
      <c r="D15" s="556"/>
      <c r="E15" s="556"/>
      <c r="F15" s="556"/>
      <c r="G15" s="556"/>
      <c r="H15" s="556"/>
    </row>
    <row r="16" spans="1:8" s="352" customFormat="1" ht="19.5" customHeight="1">
      <c r="A16" s="760"/>
      <c r="B16" s="1308" t="s">
        <v>57</v>
      </c>
      <c r="C16" s="1310" t="s">
        <v>140</v>
      </c>
      <c r="D16" s="1311"/>
      <c r="E16" s="1311"/>
      <c r="F16" s="1005" t="s">
        <v>141</v>
      </c>
      <c r="G16" s="770" t="s">
        <v>142</v>
      </c>
      <c r="H16" s="760"/>
    </row>
    <row r="17" spans="1:8" s="352" customFormat="1" ht="19.5" customHeight="1">
      <c r="A17" s="760"/>
      <c r="B17" s="1309"/>
      <c r="C17" s="670" t="s">
        <v>143</v>
      </c>
      <c r="D17" s="1312" t="s">
        <v>144</v>
      </c>
      <c r="E17" s="1313"/>
      <c r="F17" s="776" t="s">
        <v>145</v>
      </c>
      <c r="G17" s="775" t="s">
        <v>146</v>
      </c>
      <c r="H17" s="760"/>
    </row>
    <row r="18" spans="1:8" s="352" customFormat="1" ht="19.5" customHeight="1">
      <c r="A18" s="760"/>
      <c r="B18" s="771">
        <v>1</v>
      </c>
      <c r="C18" s="766"/>
      <c r="D18" s="786" t="s">
        <v>104</v>
      </c>
      <c r="E18" s="761" t="s">
        <v>147</v>
      </c>
      <c r="F18" s="777"/>
      <c r="G18" s="772"/>
      <c r="H18" s="760"/>
    </row>
    <row r="19" spans="1:8" s="352" customFormat="1" ht="19.5" customHeight="1">
      <c r="A19" s="769"/>
      <c r="B19" s="773">
        <v>2</v>
      </c>
      <c r="C19" s="767"/>
      <c r="D19" s="787" t="s">
        <v>750</v>
      </c>
      <c r="E19" s="768" t="s">
        <v>147</v>
      </c>
      <c r="F19" s="778"/>
      <c r="G19" s="774"/>
      <c r="H19" s="760"/>
    </row>
    <row r="20" spans="1:8" s="352" customFormat="1" ht="19.5" customHeight="1">
      <c r="A20" s="769"/>
      <c r="B20" s="773">
        <v>3</v>
      </c>
      <c r="C20" s="767"/>
      <c r="D20" s="787" t="s">
        <v>750</v>
      </c>
      <c r="E20" s="768" t="s">
        <v>147</v>
      </c>
      <c r="F20" s="778"/>
      <c r="G20" s="774"/>
      <c r="H20" s="760"/>
    </row>
    <row r="21" spans="1:8" s="352" customFormat="1" ht="19.5" customHeight="1">
      <c r="A21" s="769"/>
      <c r="B21" s="773">
        <v>4</v>
      </c>
      <c r="C21" s="767"/>
      <c r="D21" s="787" t="s">
        <v>750</v>
      </c>
      <c r="E21" s="768" t="s">
        <v>147</v>
      </c>
      <c r="F21" s="778"/>
      <c r="G21" s="774"/>
      <c r="H21" s="760"/>
    </row>
    <row r="22" spans="1:8" s="352" customFormat="1" ht="19.5" customHeight="1" thickBot="1">
      <c r="A22" s="760"/>
      <c r="B22" s="781">
        <v>5</v>
      </c>
      <c r="C22" s="782"/>
      <c r="D22" s="788" t="s">
        <v>750</v>
      </c>
      <c r="E22" s="783" t="s">
        <v>147</v>
      </c>
      <c r="F22" s="784"/>
      <c r="G22" s="785"/>
      <c r="H22" s="760"/>
    </row>
    <row r="23" spans="1:8" s="352" customFormat="1" ht="19.5" customHeight="1" thickTop="1">
      <c r="A23" s="760"/>
      <c r="B23" s="1314" t="s">
        <v>117</v>
      </c>
      <c r="C23" s="1315"/>
      <c r="D23" s="1315"/>
      <c r="E23" s="1316"/>
      <c r="F23" s="779"/>
      <c r="G23" s="780"/>
      <c r="H23" s="760"/>
    </row>
    <row r="24" spans="1:8" s="352" customFormat="1" ht="8.25" customHeight="1">
      <c r="A24" s="760"/>
      <c r="B24" s="762"/>
      <c r="C24" s="762"/>
      <c r="D24" s="762"/>
      <c r="E24" s="762"/>
      <c r="F24" s="763"/>
      <c r="G24" s="764"/>
      <c r="H24" s="760"/>
    </row>
    <row r="25" spans="1:8" s="352" customFormat="1" ht="13.5" customHeight="1">
      <c r="A25" s="760"/>
      <c r="B25" s="765" t="s">
        <v>105</v>
      </c>
      <c r="C25" s="1317" t="s">
        <v>148</v>
      </c>
      <c r="D25" s="1304"/>
      <c r="E25" s="1304"/>
      <c r="F25" s="1304"/>
      <c r="G25" s="1304"/>
      <c r="H25" s="760"/>
    </row>
    <row r="26" spans="1:8" s="352" customFormat="1" ht="13.5" customHeight="1">
      <c r="A26" s="760"/>
      <c r="B26" s="765" t="s">
        <v>98</v>
      </c>
      <c r="C26" s="1303" t="s">
        <v>149</v>
      </c>
      <c r="D26" s="1304"/>
      <c r="E26" s="1304"/>
      <c r="F26" s="1304"/>
      <c r="G26" s="1304"/>
      <c r="H26" s="760"/>
    </row>
    <row r="27" spans="1:8" s="352" customFormat="1" ht="13.5" customHeight="1">
      <c r="A27" s="760"/>
      <c r="B27" s="765" t="s">
        <v>106</v>
      </c>
      <c r="C27" s="1302" t="s">
        <v>885</v>
      </c>
      <c r="D27" s="1302"/>
      <c r="E27" s="1302"/>
      <c r="F27" s="1302"/>
      <c r="G27" s="1302"/>
      <c r="H27" s="760"/>
    </row>
    <row r="28" spans="1:8" s="352" customFormat="1" ht="13.5" customHeight="1" thickBot="1">
      <c r="A28" s="760"/>
      <c r="B28" s="765" t="s">
        <v>102</v>
      </c>
      <c r="C28" s="1303" t="s">
        <v>150</v>
      </c>
      <c r="D28" s="1304"/>
      <c r="E28" s="1304"/>
      <c r="F28" s="1304"/>
      <c r="G28" s="1304"/>
      <c r="H28" s="760"/>
    </row>
    <row r="29" spans="1:8" ht="13.5">
      <c r="A29" s="556"/>
      <c r="B29" s="556"/>
      <c r="C29" s="556"/>
      <c r="D29" s="556"/>
      <c r="E29" s="556"/>
      <c r="F29" s="1251" t="s">
        <v>112</v>
      </c>
      <c r="G29" s="1305"/>
      <c r="H29" s="556"/>
    </row>
    <row r="30" spans="1:8" ht="14.25" thickBot="1">
      <c r="A30" s="556"/>
      <c r="B30" s="556"/>
      <c r="C30" s="556"/>
      <c r="D30" s="556"/>
      <c r="E30" s="556"/>
      <c r="F30" s="1306"/>
      <c r="G30" s="1307"/>
      <c r="H30" s="556"/>
    </row>
    <row r="31" spans="1:8" ht="13.5">
      <c r="A31" s="556"/>
      <c r="H31" s="556"/>
    </row>
    <row r="36" ht="19.5" customHeight="1"/>
  </sheetData>
  <sheetProtection/>
  <mergeCells count="15">
    <mergeCell ref="B13:E13"/>
    <mergeCell ref="B2:G2"/>
    <mergeCell ref="B4:G4"/>
    <mergeCell ref="B6:B7"/>
    <mergeCell ref="C6:E6"/>
    <mergeCell ref="D7:E7"/>
    <mergeCell ref="C27:G27"/>
    <mergeCell ref="C28:G28"/>
    <mergeCell ref="F29:G30"/>
    <mergeCell ref="B16:B17"/>
    <mergeCell ref="C16:E16"/>
    <mergeCell ref="D17:E17"/>
    <mergeCell ref="B23:E23"/>
    <mergeCell ref="C25:G25"/>
    <mergeCell ref="C26:G26"/>
  </mergeCells>
  <printOptions horizontalCentered="1"/>
  <pageMargins left="0.7874015748031497" right="0.5905511811023623" top="0.7874015748031497" bottom="0.7874015748031497" header="0.5118110236220472" footer="0.5118110236220472"/>
  <pageSetup fitToHeight="1" fitToWidth="1" horizontalDpi="600" verticalDpi="600" orientation="portrait" paperSize="9" scale="81" r:id="rId1"/>
</worksheet>
</file>

<file path=xl/worksheets/sheet16.xml><?xml version="1.0" encoding="utf-8"?>
<worksheet xmlns="http://schemas.openxmlformats.org/spreadsheetml/2006/main" xmlns:r="http://schemas.openxmlformats.org/officeDocument/2006/relationships">
  <sheetPr>
    <tabColor rgb="FFFFFF00"/>
  </sheetPr>
  <dimension ref="A1:F38"/>
  <sheetViews>
    <sheetView view="pageBreakPreview" zoomScaleSheetLayoutView="100" zoomScalePageLayoutView="0" workbookViewId="0" topLeftCell="A1">
      <selection activeCell="E2" sqref="E2"/>
    </sheetView>
  </sheetViews>
  <sheetFormatPr defaultColWidth="9.00390625" defaultRowHeight="13.5"/>
  <cols>
    <col min="1" max="1" width="4.375" style="103" customWidth="1"/>
    <col min="2" max="2" width="15.75390625" style="103" customWidth="1"/>
    <col min="3" max="3" width="25.75390625" style="103" customWidth="1"/>
    <col min="4" max="4" width="10.75390625" style="103" customWidth="1"/>
    <col min="5" max="5" width="30.75390625" style="103" customWidth="1"/>
    <col min="6" max="6" width="1.75390625" style="103" customWidth="1"/>
    <col min="7" max="16384" width="9.00390625" style="103" customWidth="1"/>
  </cols>
  <sheetData>
    <row r="1" spans="1:6" s="356" customFormat="1" ht="17.25">
      <c r="A1" s="549"/>
      <c r="B1" s="557" t="s">
        <v>757</v>
      </c>
      <c r="C1" s="549"/>
      <c r="D1" s="549"/>
      <c r="E1" s="549"/>
      <c r="F1" s="549"/>
    </row>
    <row r="2" spans="1:6" ht="13.5">
      <c r="A2" s="550"/>
      <c r="B2" s="550"/>
      <c r="C2" s="550"/>
      <c r="D2" s="550"/>
      <c r="E2" s="550"/>
      <c r="F2" s="550"/>
    </row>
    <row r="3" spans="1:6" ht="24.75" customHeight="1">
      <c r="A3" s="550"/>
      <c r="B3" s="1318" t="s">
        <v>265</v>
      </c>
      <c r="C3" s="1318"/>
      <c r="D3" s="1318"/>
      <c r="E3" s="1318"/>
      <c r="F3" s="550"/>
    </row>
    <row r="4" spans="1:6" ht="13.5">
      <c r="A4" s="550"/>
      <c r="B4" s="550"/>
      <c r="C4" s="550"/>
      <c r="D4" s="550"/>
      <c r="E4" s="550"/>
      <c r="F4" s="550"/>
    </row>
    <row r="5" spans="1:6" ht="22.5" customHeight="1">
      <c r="A5" s="550"/>
      <c r="B5" s="1319" t="s">
        <v>271</v>
      </c>
      <c r="C5" s="1319"/>
      <c r="D5" s="1319"/>
      <c r="E5" s="1319"/>
      <c r="F5" s="550"/>
    </row>
    <row r="6" spans="1:6" ht="22.5" customHeight="1">
      <c r="A6" s="550"/>
      <c r="B6" s="1319"/>
      <c r="C6" s="1319"/>
      <c r="D6" s="1319"/>
      <c r="E6" s="1319"/>
      <c r="F6" s="550"/>
    </row>
    <row r="7" spans="1:6" ht="13.5">
      <c r="A7" s="550"/>
      <c r="B7" s="550"/>
      <c r="C7" s="550"/>
      <c r="D7" s="550"/>
      <c r="E7" s="550"/>
      <c r="F7" s="550"/>
    </row>
    <row r="8" spans="1:6" ht="22.5" customHeight="1">
      <c r="A8" s="550"/>
      <c r="B8" s="1320" t="s">
        <v>755</v>
      </c>
      <c r="C8" s="1321"/>
      <c r="D8" s="791" t="s">
        <v>266</v>
      </c>
      <c r="E8" s="792" t="s">
        <v>267</v>
      </c>
      <c r="F8" s="550"/>
    </row>
    <row r="9" spans="1:6" ht="13.5">
      <c r="A9" s="550"/>
      <c r="B9" s="551"/>
      <c r="C9" s="551"/>
      <c r="D9" s="550"/>
      <c r="E9" s="550"/>
      <c r="F9" s="550"/>
    </row>
    <row r="10" spans="1:6" ht="19.5" customHeight="1">
      <c r="A10" s="550"/>
      <c r="B10" s="789" t="s">
        <v>151</v>
      </c>
      <c r="C10" s="795"/>
      <c r="D10" s="1322" t="s">
        <v>155</v>
      </c>
      <c r="E10" s="1325"/>
      <c r="F10" s="550"/>
    </row>
    <row r="11" spans="1:6" ht="19.5" customHeight="1">
      <c r="A11" s="550"/>
      <c r="B11" s="789" t="s">
        <v>152</v>
      </c>
      <c r="C11" s="795"/>
      <c r="D11" s="1323"/>
      <c r="E11" s="1325"/>
      <c r="F11" s="550"/>
    </row>
    <row r="12" spans="1:6" ht="19.5" customHeight="1">
      <c r="A12" s="550"/>
      <c r="B12" s="789" t="s">
        <v>153</v>
      </c>
      <c r="C12" s="795"/>
      <c r="D12" s="1323"/>
      <c r="E12" s="1325"/>
      <c r="F12" s="550"/>
    </row>
    <row r="13" spans="1:6" ht="19.5" customHeight="1">
      <c r="A13" s="550"/>
      <c r="B13" s="789" t="s">
        <v>268</v>
      </c>
      <c r="C13" s="795"/>
      <c r="D13" s="1323"/>
      <c r="E13" s="1325"/>
      <c r="F13" s="550"/>
    </row>
    <row r="14" spans="1:6" ht="19.5" customHeight="1">
      <c r="A14" s="550"/>
      <c r="B14" s="789" t="s">
        <v>269</v>
      </c>
      <c r="C14" s="792" t="s">
        <v>270</v>
      </c>
      <c r="D14" s="1323"/>
      <c r="E14" s="1325"/>
      <c r="F14" s="550"/>
    </row>
    <row r="15" spans="1:6" ht="19.5" customHeight="1">
      <c r="A15" s="550"/>
      <c r="B15" s="789" t="s">
        <v>154</v>
      </c>
      <c r="C15" s="795"/>
      <c r="D15" s="1324"/>
      <c r="E15" s="1325"/>
      <c r="F15" s="550"/>
    </row>
    <row r="16" spans="1:6" ht="13.5">
      <c r="A16" s="550"/>
      <c r="B16" s="550"/>
      <c r="C16" s="550"/>
      <c r="D16" s="550"/>
      <c r="E16" s="550"/>
      <c r="F16" s="550"/>
    </row>
    <row r="17" spans="1:6" ht="13.5">
      <c r="A17" s="550"/>
      <c r="B17" s="551"/>
      <c r="C17" s="551"/>
      <c r="D17" s="551"/>
      <c r="E17" s="551"/>
      <c r="F17" s="550"/>
    </row>
    <row r="18" spans="1:6" ht="13.5">
      <c r="A18" s="550"/>
      <c r="B18" s="552"/>
      <c r="C18" s="550"/>
      <c r="D18" s="550"/>
      <c r="E18" s="550"/>
      <c r="F18" s="550"/>
    </row>
    <row r="19" spans="1:6" ht="23.25" customHeight="1">
      <c r="A19" s="550"/>
      <c r="B19" s="1320" t="s">
        <v>754</v>
      </c>
      <c r="C19" s="1321"/>
      <c r="D19" s="791" t="s">
        <v>266</v>
      </c>
      <c r="E19" s="792" t="s">
        <v>267</v>
      </c>
      <c r="F19" s="550"/>
    </row>
    <row r="20" spans="1:6" ht="13.5">
      <c r="A20" s="550"/>
      <c r="B20" s="550"/>
      <c r="C20" s="550"/>
      <c r="D20" s="550"/>
      <c r="E20" s="550"/>
      <c r="F20" s="550"/>
    </row>
    <row r="21" spans="1:6" ht="19.5" customHeight="1">
      <c r="A21" s="550"/>
      <c r="B21" s="789" t="s">
        <v>151</v>
      </c>
      <c r="C21" s="1009"/>
      <c r="D21" s="1322" t="s">
        <v>155</v>
      </c>
      <c r="E21" s="1330"/>
      <c r="F21" s="550"/>
    </row>
    <row r="22" spans="1:6" ht="19.5" customHeight="1">
      <c r="A22" s="550"/>
      <c r="B22" s="789" t="s">
        <v>152</v>
      </c>
      <c r="C22" s="1009"/>
      <c r="D22" s="1323"/>
      <c r="E22" s="1330"/>
      <c r="F22" s="550"/>
    </row>
    <row r="23" spans="1:6" ht="19.5" customHeight="1">
      <c r="A23" s="550"/>
      <c r="B23" s="789" t="s">
        <v>153</v>
      </c>
      <c r="C23" s="1009"/>
      <c r="D23" s="1323"/>
      <c r="E23" s="1330"/>
      <c r="F23" s="550"/>
    </row>
    <row r="24" spans="1:6" ht="19.5" customHeight="1">
      <c r="A24" s="550"/>
      <c r="B24" s="789" t="s">
        <v>268</v>
      </c>
      <c r="C24" s="1009"/>
      <c r="D24" s="1323"/>
      <c r="E24" s="1330"/>
      <c r="F24" s="550"/>
    </row>
    <row r="25" spans="1:6" ht="19.5" customHeight="1">
      <c r="A25" s="550"/>
      <c r="B25" s="789" t="s">
        <v>269</v>
      </c>
      <c r="C25" s="790" t="s">
        <v>270</v>
      </c>
      <c r="D25" s="1323"/>
      <c r="E25" s="1330"/>
      <c r="F25" s="550"/>
    </row>
    <row r="26" spans="1:6" ht="19.5" customHeight="1">
      <c r="A26" s="550"/>
      <c r="B26" s="789" t="s">
        <v>154</v>
      </c>
      <c r="C26" s="1009"/>
      <c r="D26" s="1324"/>
      <c r="E26" s="1330"/>
      <c r="F26" s="550"/>
    </row>
    <row r="27" spans="1:6" ht="13.5">
      <c r="A27" s="550"/>
      <c r="B27" s="553"/>
      <c r="C27" s="554"/>
      <c r="D27" s="553"/>
      <c r="E27" s="554"/>
      <c r="F27" s="550"/>
    </row>
    <row r="28" spans="1:6" ht="19.5" customHeight="1">
      <c r="A28" s="550"/>
      <c r="B28" s="793" t="s">
        <v>151</v>
      </c>
      <c r="C28" s="1008"/>
      <c r="D28" s="1322" t="s">
        <v>155</v>
      </c>
      <c r="E28" s="1325"/>
      <c r="F28" s="550"/>
    </row>
    <row r="29" spans="1:6" ht="19.5" customHeight="1">
      <c r="A29" s="550"/>
      <c r="B29" s="793" t="s">
        <v>152</v>
      </c>
      <c r="C29" s="1008"/>
      <c r="D29" s="1323"/>
      <c r="E29" s="1325"/>
      <c r="F29" s="550"/>
    </row>
    <row r="30" spans="1:6" ht="19.5" customHeight="1">
      <c r="A30" s="550"/>
      <c r="B30" s="793" t="s">
        <v>153</v>
      </c>
      <c r="C30" s="1008"/>
      <c r="D30" s="1323"/>
      <c r="E30" s="1325"/>
      <c r="F30" s="550"/>
    </row>
    <row r="31" spans="1:6" ht="19.5" customHeight="1">
      <c r="A31" s="550"/>
      <c r="B31" s="793" t="s">
        <v>268</v>
      </c>
      <c r="C31" s="1008"/>
      <c r="D31" s="1323"/>
      <c r="E31" s="1325"/>
      <c r="F31" s="550"/>
    </row>
    <row r="32" spans="1:6" ht="19.5" customHeight="1">
      <c r="A32" s="550"/>
      <c r="B32" s="793" t="s">
        <v>269</v>
      </c>
      <c r="C32" s="794" t="s">
        <v>270</v>
      </c>
      <c r="D32" s="1323"/>
      <c r="E32" s="1325"/>
      <c r="F32" s="550"/>
    </row>
    <row r="33" spans="1:6" ht="19.5" customHeight="1">
      <c r="A33" s="550"/>
      <c r="B33" s="793" t="s">
        <v>154</v>
      </c>
      <c r="C33" s="1008"/>
      <c r="D33" s="1324"/>
      <c r="E33" s="1325"/>
      <c r="F33" s="550"/>
    </row>
    <row r="34" spans="1:6" ht="13.5">
      <c r="A34" s="550"/>
      <c r="B34" s="553"/>
      <c r="C34" s="554"/>
      <c r="D34" s="553"/>
      <c r="E34" s="554"/>
      <c r="F34" s="550"/>
    </row>
    <row r="35" spans="1:6" ht="13.5">
      <c r="A35" s="550"/>
      <c r="B35" s="1317" t="s">
        <v>756</v>
      </c>
      <c r="C35" s="1317"/>
      <c r="D35" s="1317"/>
      <c r="E35" s="1317"/>
      <c r="F35" s="550"/>
    </row>
    <row r="36" spans="1:6" ht="13.5">
      <c r="A36" s="550"/>
      <c r="B36" s="1007"/>
      <c r="C36" s="1007"/>
      <c r="D36" s="1007"/>
      <c r="E36" s="1007"/>
      <c r="F36" s="550"/>
    </row>
    <row r="37" spans="1:6" ht="13.5">
      <c r="A37" s="550"/>
      <c r="B37" s="555"/>
      <c r="C37" s="555"/>
      <c r="D37" s="1326" t="s">
        <v>112</v>
      </c>
      <c r="E37" s="1327"/>
      <c r="F37" s="550"/>
    </row>
    <row r="38" spans="1:6" ht="13.5">
      <c r="A38" s="550"/>
      <c r="B38" s="556"/>
      <c r="C38" s="556"/>
      <c r="D38" s="1328"/>
      <c r="E38" s="1329"/>
      <c r="F38" s="550"/>
    </row>
  </sheetData>
  <sheetProtection/>
  <mergeCells count="12">
    <mergeCell ref="D37:E38"/>
    <mergeCell ref="D28:D33"/>
    <mergeCell ref="E28:E33"/>
    <mergeCell ref="B19:C19"/>
    <mergeCell ref="D21:D26"/>
    <mergeCell ref="E21:E26"/>
    <mergeCell ref="B35:E35"/>
    <mergeCell ref="B3:E3"/>
    <mergeCell ref="B5:E6"/>
    <mergeCell ref="B8:C8"/>
    <mergeCell ref="D10:D15"/>
    <mergeCell ref="E10:E15"/>
  </mergeCells>
  <printOptions/>
  <pageMargins left="0.7480314960629921" right="0.7480314960629921" top="0.984251968503937" bottom="0.984251968503937" header="0.5118110236220472" footer="0.5118110236220472"/>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tabColor rgb="FFFFFF00"/>
  </sheetPr>
  <dimension ref="A1:I19"/>
  <sheetViews>
    <sheetView view="pageBreakPreview" zoomScaleSheetLayoutView="100" zoomScalePageLayoutView="0" workbookViewId="0" topLeftCell="A1">
      <selection activeCell="F9" sqref="F9:F10"/>
    </sheetView>
  </sheetViews>
  <sheetFormatPr defaultColWidth="9.00390625" defaultRowHeight="13.5"/>
  <cols>
    <col min="1" max="1" width="1.75390625" style="1018" customWidth="1"/>
    <col min="2" max="2" width="12.75390625" style="1018" customWidth="1"/>
    <col min="3" max="5" width="7.75390625" style="1018" customWidth="1"/>
    <col min="6" max="6" width="22.75390625" style="1018" customWidth="1"/>
    <col min="7" max="7" width="7.75390625" style="1018" customWidth="1"/>
    <col min="8" max="8" width="21.75390625" style="1018" customWidth="1"/>
    <col min="9" max="9" width="1.75390625" style="1018" customWidth="1"/>
    <col min="10" max="16384" width="9.00390625" style="1018" customWidth="1"/>
  </cols>
  <sheetData>
    <row r="1" spans="1:9" ht="15" customHeight="1">
      <c r="A1" s="1017"/>
      <c r="B1" s="1006" t="s">
        <v>781</v>
      </c>
      <c r="C1" s="1017"/>
      <c r="D1" s="1017"/>
      <c r="E1" s="1017"/>
      <c r="F1" s="1017"/>
      <c r="G1" s="1017"/>
      <c r="H1" s="1017"/>
      <c r="I1" s="1017"/>
    </row>
    <row r="2" spans="1:9" ht="30" customHeight="1">
      <c r="A2" s="1017"/>
      <c r="B2" s="1332" t="s">
        <v>128</v>
      </c>
      <c r="C2" s="1332"/>
      <c r="D2" s="1332"/>
      <c r="E2" s="1332"/>
      <c r="F2" s="1332"/>
      <c r="G2" s="1332"/>
      <c r="H2" s="1332"/>
      <c r="I2" s="1017"/>
    </row>
    <row r="3" spans="1:9" ht="15" customHeight="1">
      <c r="A3" s="1017"/>
      <c r="B3" s="1333" t="s">
        <v>764</v>
      </c>
      <c r="C3" s="1333"/>
      <c r="D3" s="1019" t="s">
        <v>765</v>
      </c>
      <c r="E3" s="1333" t="s">
        <v>766</v>
      </c>
      <c r="F3" s="1333"/>
      <c r="G3" s="1333" t="s">
        <v>767</v>
      </c>
      <c r="H3" s="1333"/>
      <c r="I3" s="1017"/>
    </row>
    <row r="4" spans="1:9" ht="15" customHeight="1">
      <c r="A4" s="1017"/>
      <c r="B4" s="1333"/>
      <c r="C4" s="1333"/>
      <c r="D4" s="1019" t="s">
        <v>129</v>
      </c>
      <c r="E4" s="1019" t="s">
        <v>129</v>
      </c>
      <c r="F4" s="1019" t="s">
        <v>130</v>
      </c>
      <c r="G4" s="1019" t="s">
        <v>129</v>
      </c>
      <c r="H4" s="1019" t="s">
        <v>130</v>
      </c>
      <c r="I4" s="1017"/>
    </row>
    <row r="5" spans="1:9" ht="19.5" customHeight="1">
      <c r="A5" s="1017"/>
      <c r="B5" s="1020" t="s">
        <v>131</v>
      </c>
      <c r="C5" s="1021" t="s">
        <v>880</v>
      </c>
      <c r="D5" s="1022" t="s">
        <v>768</v>
      </c>
      <c r="E5" s="1022" t="s">
        <v>768</v>
      </c>
      <c r="F5" s="1331" t="s">
        <v>769</v>
      </c>
      <c r="G5" s="1023">
        <v>0.01</v>
      </c>
      <c r="H5" s="1331" t="s">
        <v>770</v>
      </c>
      <c r="I5" s="1017"/>
    </row>
    <row r="6" spans="1:9" ht="19.5" customHeight="1">
      <c r="A6" s="1017"/>
      <c r="B6" s="1020" t="s">
        <v>134</v>
      </c>
      <c r="C6" s="1021" t="s">
        <v>133</v>
      </c>
      <c r="D6" s="1022" t="s">
        <v>768</v>
      </c>
      <c r="E6" s="1022" t="s">
        <v>768</v>
      </c>
      <c r="F6" s="1331"/>
      <c r="G6" s="1023">
        <v>10</v>
      </c>
      <c r="H6" s="1331"/>
      <c r="I6" s="1017"/>
    </row>
    <row r="7" spans="1:9" ht="19.5" customHeight="1">
      <c r="A7" s="1017"/>
      <c r="B7" s="1020" t="s">
        <v>132</v>
      </c>
      <c r="C7" s="1021" t="s">
        <v>779</v>
      </c>
      <c r="D7" s="1022" t="s">
        <v>768</v>
      </c>
      <c r="E7" s="1022" t="s">
        <v>768</v>
      </c>
      <c r="F7" s="1331"/>
      <c r="G7" s="1023">
        <v>30</v>
      </c>
      <c r="H7" s="1331"/>
      <c r="I7" s="1017"/>
    </row>
    <row r="8" spans="1:9" ht="19.5" customHeight="1">
      <c r="A8" s="1017"/>
      <c r="B8" s="1020" t="s">
        <v>135</v>
      </c>
      <c r="C8" s="1021" t="s">
        <v>133</v>
      </c>
      <c r="D8" s="1022" t="s">
        <v>768</v>
      </c>
      <c r="E8" s="1022" t="s">
        <v>768</v>
      </c>
      <c r="F8" s="1331"/>
      <c r="G8" s="1023">
        <v>50</v>
      </c>
      <c r="H8" s="1331"/>
      <c r="I8" s="1017"/>
    </row>
    <row r="9" spans="1:9" ht="39.75" customHeight="1">
      <c r="A9" s="1017"/>
      <c r="B9" s="1334" t="s">
        <v>771</v>
      </c>
      <c r="C9" s="1335" t="s">
        <v>133</v>
      </c>
      <c r="D9" s="1336" t="s">
        <v>768</v>
      </c>
      <c r="E9" s="1336" t="s">
        <v>768</v>
      </c>
      <c r="F9" s="1331" t="s">
        <v>772</v>
      </c>
      <c r="G9" s="1023">
        <v>30</v>
      </c>
      <c r="H9" s="1331" t="s">
        <v>883</v>
      </c>
      <c r="I9" s="1017"/>
    </row>
    <row r="10" spans="1:9" ht="39.75" customHeight="1">
      <c r="A10" s="1017"/>
      <c r="B10" s="1334"/>
      <c r="C10" s="1335"/>
      <c r="D10" s="1336"/>
      <c r="E10" s="1336"/>
      <c r="F10" s="1331"/>
      <c r="G10" s="1023">
        <v>100</v>
      </c>
      <c r="H10" s="1331"/>
      <c r="I10" s="1017"/>
    </row>
    <row r="11" spans="1:9" ht="150" customHeight="1">
      <c r="A11" s="1017"/>
      <c r="B11" s="1020" t="s">
        <v>136</v>
      </c>
      <c r="C11" s="1021" t="s">
        <v>773</v>
      </c>
      <c r="D11" s="1021" t="s">
        <v>251</v>
      </c>
      <c r="E11" s="1022" t="s">
        <v>768</v>
      </c>
      <c r="F11" s="1024" t="s">
        <v>774</v>
      </c>
      <c r="G11" s="1023">
        <v>0.01</v>
      </c>
      <c r="H11" s="1024" t="s">
        <v>775</v>
      </c>
      <c r="I11" s="1017"/>
    </row>
    <row r="12" spans="1:9" ht="69.75" customHeight="1">
      <c r="A12" s="1017"/>
      <c r="B12" s="1020" t="s">
        <v>776</v>
      </c>
      <c r="C12" s="1021" t="s">
        <v>780</v>
      </c>
      <c r="D12" s="1022" t="s">
        <v>768</v>
      </c>
      <c r="E12" s="1022" t="s">
        <v>768</v>
      </c>
      <c r="F12" s="1024" t="s">
        <v>777</v>
      </c>
      <c r="G12" s="1023">
        <v>30</v>
      </c>
      <c r="H12" s="1024" t="s">
        <v>778</v>
      </c>
      <c r="I12" s="1017"/>
    </row>
    <row r="13" spans="1:9" ht="15" customHeight="1">
      <c r="A13" s="1017"/>
      <c r="B13" s="710" t="s">
        <v>286</v>
      </c>
      <c r="C13" s="1017"/>
      <c r="D13" s="1017"/>
      <c r="E13" s="1017"/>
      <c r="F13" s="1017"/>
      <c r="G13" s="1017"/>
      <c r="H13" s="1017"/>
      <c r="I13" s="1017"/>
    </row>
    <row r="14" spans="1:9" ht="15" customHeight="1">
      <c r="A14" s="1017"/>
      <c r="B14" s="710" t="s">
        <v>287</v>
      </c>
      <c r="C14" s="1017"/>
      <c r="D14" s="1017"/>
      <c r="E14" s="1017"/>
      <c r="F14" s="1017"/>
      <c r="G14" s="1017"/>
      <c r="H14" s="1017"/>
      <c r="I14" s="1017"/>
    </row>
    <row r="15" spans="1:9" ht="15" customHeight="1">
      <c r="A15" s="1017"/>
      <c r="B15" s="710" t="s">
        <v>288</v>
      </c>
      <c r="C15" s="1017"/>
      <c r="D15" s="1017"/>
      <c r="E15" s="1017"/>
      <c r="F15" s="1017"/>
      <c r="G15" s="1017"/>
      <c r="H15" s="1017"/>
      <c r="I15" s="1017"/>
    </row>
    <row r="16" spans="1:9" ht="15" customHeight="1">
      <c r="A16" s="1017"/>
      <c r="B16" s="710" t="s">
        <v>294</v>
      </c>
      <c r="C16" s="1017"/>
      <c r="D16" s="1017"/>
      <c r="E16" s="1017"/>
      <c r="F16" s="1017"/>
      <c r="G16" s="1017"/>
      <c r="H16" s="1017"/>
      <c r="I16" s="1017"/>
    </row>
    <row r="17" spans="1:9" ht="15" customHeight="1">
      <c r="A17" s="1017"/>
      <c r="B17" s="710"/>
      <c r="C17" s="1017"/>
      <c r="D17" s="1017"/>
      <c r="E17" s="1017"/>
      <c r="F17" s="1017"/>
      <c r="G17" s="1017"/>
      <c r="H17" s="1017"/>
      <c r="I17" s="1017"/>
    </row>
    <row r="18" spans="1:9" ht="15" customHeight="1">
      <c r="A18" s="1017"/>
      <c r="B18" s="710"/>
      <c r="C18" s="1017"/>
      <c r="D18" s="1017"/>
      <c r="E18" s="1017"/>
      <c r="F18" s="1048" t="s">
        <v>112</v>
      </c>
      <c r="G18" s="1049"/>
      <c r="H18" s="1050"/>
      <c r="I18" s="1017"/>
    </row>
    <row r="19" spans="1:9" ht="15" customHeight="1">
      <c r="A19" s="1017"/>
      <c r="B19" s="710"/>
      <c r="C19" s="1017"/>
      <c r="D19" s="1017"/>
      <c r="E19" s="1017"/>
      <c r="F19" s="1051"/>
      <c r="G19" s="1052"/>
      <c r="H19" s="1053"/>
      <c r="I19" s="1017"/>
    </row>
  </sheetData>
  <sheetProtection/>
  <mergeCells count="13">
    <mergeCell ref="H9:H10"/>
    <mergeCell ref="B2:H2"/>
    <mergeCell ref="F18:H19"/>
    <mergeCell ref="B3:C4"/>
    <mergeCell ref="E3:F3"/>
    <mergeCell ref="G3:H3"/>
    <mergeCell ref="F5:F8"/>
    <mergeCell ref="H5:H8"/>
    <mergeCell ref="B9:B10"/>
    <mergeCell ref="C9:C10"/>
    <mergeCell ref="D9:D10"/>
    <mergeCell ref="E9:E10"/>
    <mergeCell ref="F9:F10"/>
  </mergeCells>
  <printOptions/>
  <pageMargins left="0.7086614173228347" right="0.31496062992125984" top="0.7480314960629921" bottom="0.7480314960629921" header="0.31496062992125984" footer="0.31496062992125984"/>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tabColor rgb="FFFFFF00"/>
    <pageSetUpPr fitToPage="1"/>
  </sheetPr>
  <dimension ref="A1:M29"/>
  <sheetViews>
    <sheetView showGridLines="0" view="pageBreakPreview" zoomScaleSheetLayoutView="100" zoomScalePageLayoutView="0" workbookViewId="0" topLeftCell="A1">
      <selection activeCell="E30" sqref="E30"/>
    </sheetView>
  </sheetViews>
  <sheetFormatPr defaultColWidth="9.00390625" defaultRowHeight="13.5"/>
  <cols>
    <col min="1" max="1" width="2.75390625" style="929" customWidth="1"/>
    <col min="2" max="3" width="4.75390625" style="937" customWidth="1"/>
    <col min="4" max="4" width="10.75390625" style="937" customWidth="1"/>
    <col min="5" max="5" width="25.75390625" style="937" customWidth="1"/>
    <col min="6" max="6" width="12.75390625" style="938" customWidth="1"/>
    <col min="7" max="8" width="10.75390625" style="938" customWidth="1"/>
    <col min="9" max="11" width="12.75390625" style="937" customWidth="1"/>
    <col min="12" max="12" width="30.75390625" style="937" customWidth="1"/>
    <col min="13" max="13" width="12.125" style="937" customWidth="1"/>
    <col min="14" max="14" width="10.625" style="937" bestFit="1" customWidth="1"/>
    <col min="15" max="16384" width="9.00390625" style="937" customWidth="1"/>
  </cols>
  <sheetData>
    <row r="1" ht="14.25">
      <c r="A1" s="953" t="s">
        <v>840</v>
      </c>
    </row>
    <row r="2" ht="9.75" customHeight="1">
      <c r="A2" s="64"/>
    </row>
    <row r="3" spans="1:12" ht="24.75" customHeight="1">
      <c r="A3" s="64"/>
      <c r="B3" s="1337" t="s">
        <v>824</v>
      </c>
      <c r="C3" s="1337"/>
      <c r="D3" s="1337"/>
      <c r="E3" s="1337"/>
      <c r="F3" s="1337"/>
      <c r="G3" s="1337"/>
      <c r="H3" s="1337"/>
      <c r="I3" s="1337"/>
      <c r="J3" s="1337"/>
      <c r="K3" s="1337"/>
      <c r="L3" s="1337"/>
    </row>
    <row r="4" spans="1:11" s="897" customFormat="1" ht="9.75" customHeight="1">
      <c r="A4" s="892"/>
      <c r="B4" s="893"/>
      <c r="C4" s="893"/>
      <c r="D4" s="894"/>
      <c r="E4" s="893"/>
      <c r="F4" s="895"/>
      <c r="G4" s="895"/>
      <c r="H4" s="895"/>
      <c r="I4" s="896"/>
      <c r="J4" s="896"/>
      <c r="K4" s="896"/>
    </row>
    <row r="5" spans="2:12" s="897" customFormat="1" ht="15.75" customHeight="1">
      <c r="B5" s="1342" t="s">
        <v>279</v>
      </c>
      <c r="C5" s="1343"/>
      <c r="D5" s="1343"/>
      <c r="E5" s="1344"/>
      <c r="F5" s="1360" t="s">
        <v>814</v>
      </c>
      <c r="G5" s="1361" t="s">
        <v>815</v>
      </c>
      <c r="H5" s="1362"/>
      <c r="I5" s="1365" t="s">
        <v>816</v>
      </c>
      <c r="J5" s="1365" t="s">
        <v>817</v>
      </c>
      <c r="K5" s="1365" t="s">
        <v>818</v>
      </c>
      <c r="L5" s="1354" t="s">
        <v>819</v>
      </c>
    </row>
    <row r="6" spans="2:12" s="897" customFormat="1" ht="15.75" customHeight="1">
      <c r="B6" s="1345"/>
      <c r="C6" s="1346"/>
      <c r="D6" s="1346"/>
      <c r="E6" s="1347"/>
      <c r="F6" s="1360"/>
      <c r="G6" s="1363"/>
      <c r="H6" s="1364"/>
      <c r="I6" s="1366"/>
      <c r="J6" s="1366"/>
      <c r="K6" s="1366"/>
      <c r="L6" s="1355"/>
    </row>
    <row r="7" spans="2:12" s="897" customFormat="1" ht="19.5" customHeight="1">
      <c r="B7" s="898" t="s">
        <v>820</v>
      </c>
      <c r="C7" s="952"/>
      <c r="E7" s="899"/>
      <c r="F7" s="900" t="s">
        <v>821</v>
      </c>
      <c r="G7" s="1356" t="s">
        <v>822</v>
      </c>
      <c r="H7" s="1357"/>
      <c r="I7" s="1014">
        <v>18907</v>
      </c>
      <c r="J7" s="1014">
        <v>18907</v>
      </c>
      <c r="K7" s="1014">
        <v>18907</v>
      </c>
      <c r="L7" s="944" t="s">
        <v>832</v>
      </c>
    </row>
    <row r="8" spans="2:12" s="897" customFormat="1" ht="19.5" customHeight="1">
      <c r="B8" s="1348" t="s">
        <v>838</v>
      </c>
      <c r="C8" s="1348" t="s">
        <v>839</v>
      </c>
      <c r="D8" s="1338" t="s">
        <v>823</v>
      </c>
      <c r="E8" s="898" t="s">
        <v>827</v>
      </c>
      <c r="F8" s="900" t="s">
        <v>835</v>
      </c>
      <c r="G8" s="901"/>
      <c r="H8" s="902"/>
      <c r="I8" s="903"/>
      <c r="J8" s="903"/>
      <c r="K8" s="903"/>
      <c r="L8" s="944"/>
    </row>
    <row r="9" spans="2:12" s="897" customFormat="1" ht="19.5" customHeight="1">
      <c r="B9" s="1350"/>
      <c r="C9" s="1350"/>
      <c r="D9" s="1339"/>
      <c r="E9" s="904" t="s">
        <v>824</v>
      </c>
      <c r="F9" s="905" t="s">
        <v>825</v>
      </c>
      <c r="G9" s="906">
        <v>0.00249</v>
      </c>
      <c r="H9" s="907" t="s">
        <v>877</v>
      </c>
      <c r="I9" s="908">
        <f>ROUND(I8*$G9,0)</f>
        <v>0</v>
      </c>
      <c r="J9" s="908">
        <f>ROUND(J8*$G9,0)</f>
        <v>0</v>
      </c>
      <c r="K9" s="908">
        <f>ROUND(K8*$G9,0)</f>
        <v>0</v>
      </c>
      <c r="L9" s="945" t="s">
        <v>826</v>
      </c>
    </row>
    <row r="10" spans="2:12" s="897" customFormat="1" ht="19.5" customHeight="1">
      <c r="B10" s="1350"/>
      <c r="C10" s="1350"/>
      <c r="D10" s="1338" t="s">
        <v>833</v>
      </c>
      <c r="E10" s="898" t="s">
        <v>827</v>
      </c>
      <c r="F10" s="900" t="s">
        <v>821</v>
      </c>
      <c r="G10" s="909"/>
      <c r="H10" s="910"/>
      <c r="I10" s="911"/>
      <c r="J10" s="911"/>
      <c r="K10" s="911"/>
      <c r="L10" s="946"/>
    </row>
    <row r="11" spans="2:12" s="897" customFormat="1" ht="19.5" customHeight="1">
      <c r="B11" s="1350"/>
      <c r="C11" s="1350"/>
      <c r="D11" s="1339"/>
      <c r="E11" s="904" t="s">
        <v>824</v>
      </c>
      <c r="F11" s="905" t="s">
        <v>825</v>
      </c>
      <c r="G11" s="906">
        <v>0.003</v>
      </c>
      <c r="H11" s="907" t="s">
        <v>878</v>
      </c>
      <c r="I11" s="908">
        <f>ROUND(I10*$G11,0)</f>
        <v>0</v>
      </c>
      <c r="J11" s="908">
        <f>ROUND(J10*$G11,0)</f>
        <v>0</v>
      </c>
      <c r="K11" s="908">
        <f>ROUND(K10*$G11,0)</f>
        <v>0</v>
      </c>
      <c r="L11" s="945" t="s">
        <v>826</v>
      </c>
    </row>
    <row r="12" spans="2:12" s="897" customFormat="1" ht="19.5" customHeight="1">
      <c r="B12" s="1350"/>
      <c r="C12" s="1350"/>
      <c r="D12" s="1340"/>
      <c r="E12" s="898" t="s">
        <v>827</v>
      </c>
      <c r="F12" s="943"/>
      <c r="G12" s="909"/>
      <c r="H12" s="910"/>
      <c r="I12" s="911"/>
      <c r="J12" s="911"/>
      <c r="K12" s="911"/>
      <c r="L12" s="946"/>
    </row>
    <row r="13" spans="2:12" s="897" customFormat="1" ht="19.5" customHeight="1">
      <c r="B13" s="1350"/>
      <c r="C13" s="1349"/>
      <c r="D13" s="1341"/>
      <c r="E13" s="904" t="s">
        <v>824</v>
      </c>
      <c r="F13" s="905" t="s">
        <v>825</v>
      </c>
      <c r="G13" s="912"/>
      <c r="H13" s="951"/>
      <c r="I13" s="913"/>
      <c r="J13" s="913"/>
      <c r="K13" s="913"/>
      <c r="L13" s="945" t="s">
        <v>828</v>
      </c>
    </row>
    <row r="14" spans="2:12" s="897" customFormat="1" ht="19.5" customHeight="1">
      <c r="B14" s="1350"/>
      <c r="C14" s="1348" t="s">
        <v>829</v>
      </c>
      <c r="D14" s="1358" t="s">
        <v>830</v>
      </c>
      <c r="E14" s="898" t="s">
        <v>827</v>
      </c>
      <c r="F14" s="900" t="s">
        <v>836</v>
      </c>
      <c r="G14" s="914"/>
      <c r="H14" s="902"/>
      <c r="I14" s="903"/>
      <c r="J14" s="903"/>
      <c r="K14" s="903"/>
      <c r="L14" s="947"/>
    </row>
    <row r="15" spans="2:12" s="897" customFormat="1" ht="19.5" customHeight="1">
      <c r="B15" s="1349"/>
      <c r="C15" s="1349"/>
      <c r="D15" s="1359"/>
      <c r="E15" s="904" t="s">
        <v>831</v>
      </c>
      <c r="F15" s="905" t="s">
        <v>825</v>
      </c>
      <c r="G15" s="954">
        <v>0.000496</v>
      </c>
      <c r="H15" s="907" t="s">
        <v>879</v>
      </c>
      <c r="I15" s="908">
        <f>ROUND(I14*$G15,0)</f>
        <v>0</v>
      </c>
      <c r="J15" s="908">
        <f>ROUND(J14*$G15,0)</f>
        <v>0</v>
      </c>
      <c r="K15" s="908">
        <f>ROUND(K14*$G15,0)</f>
        <v>0</v>
      </c>
      <c r="L15" s="945" t="s">
        <v>826</v>
      </c>
    </row>
    <row r="16" spans="2:13" s="897" customFormat="1" ht="19.5" customHeight="1">
      <c r="B16" s="1351" t="s">
        <v>837</v>
      </c>
      <c r="C16" s="1352"/>
      <c r="D16" s="1352"/>
      <c r="E16" s="1353"/>
      <c r="F16" s="915" t="s">
        <v>825</v>
      </c>
      <c r="G16" s="1010"/>
      <c r="H16" s="1011"/>
      <c r="I16" s="916">
        <f>SUM(I9,I11,I13,I15)</f>
        <v>0</v>
      </c>
      <c r="J16" s="916">
        <f>SUM(J9,J11,J13,J15)</f>
        <v>0</v>
      </c>
      <c r="K16" s="916">
        <f>SUM(K9,K11,K13,K15)</f>
        <v>0</v>
      </c>
      <c r="L16" s="917"/>
      <c r="M16" s="918"/>
    </row>
    <row r="17" spans="2:12" s="897" customFormat="1" ht="13.5" customHeight="1">
      <c r="B17" s="1015" t="s">
        <v>844</v>
      </c>
      <c r="C17" s="1016" t="s">
        <v>848</v>
      </c>
      <c r="D17" s="948"/>
      <c r="E17" s="948"/>
      <c r="F17" s="948"/>
      <c r="G17" s="948"/>
      <c r="H17" s="948"/>
      <c r="I17" s="948"/>
      <c r="J17" s="948"/>
      <c r="K17" s="948"/>
      <c r="L17" s="919"/>
    </row>
    <row r="18" spans="2:12" s="897" customFormat="1" ht="13.5" customHeight="1">
      <c r="B18" s="1015" t="s">
        <v>845</v>
      </c>
      <c r="C18" s="1016" t="s">
        <v>841</v>
      </c>
      <c r="D18" s="949"/>
      <c r="E18" s="949"/>
      <c r="F18" s="949"/>
      <c r="G18" s="949"/>
      <c r="H18" s="949"/>
      <c r="I18" s="949"/>
      <c r="J18" s="949"/>
      <c r="K18" s="949"/>
      <c r="L18" s="949"/>
    </row>
    <row r="19" spans="2:12" s="897" customFormat="1" ht="13.5" customHeight="1">
      <c r="B19" s="1015" t="s">
        <v>110</v>
      </c>
      <c r="C19" s="1016" t="s">
        <v>842</v>
      </c>
      <c r="D19" s="950"/>
      <c r="E19" s="950"/>
      <c r="F19" s="950"/>
      <c r="G19" s="950"/>
      <c r="H19" s="950"/>
      <c r="I19" s="950"/>
      <c r="J19" s="950"/>
      <c r="K19" s="950"/>
      <c r="L19" s="920"/>
    </row>
    <row r="20" spans="2:12" s="897" customFormat="1" ht="13.5" customHeight="1">
      <c r="B20" s="1015" t="s">
        <v>107</v>
      </c>
      <c r="C20" s="1016" t="s">
        <v>847</v>
      </c>
      <c r="D20" s="950"/>
      <c r="E20" s="950"/>
      <c r="F20" s="950"/>
      <c r="G20" s="950"/>
      <c r="H20" s="950"/>
      <c r="I20" s="950"/>
      <c r="J20" s="950"/>
      <c r="K20" s="950"/>
      <c r="L20" s="921"/>
    </row>
    <row r="21" spans="2:12" s="897" customFormat="1" ht="13.5" customHeight="1">
      <c r="B21" s="1016" t="s">
        <v>834</v>
      </c>
      <c r="C21" s="1016" t="s">
        <v>846</v>
      </c>
      <c r="D21" s="922"/>
      <c r="E21" s="922"/>
      <c r="F21" s="922"/>
      <c r="G21" s="922"/>
      <c r="H21" s="922"/>
      <c r="I21" s="922"/>
      <c r="J21" s="922"/>
      <c r="K21" s="922"/>
      <c r="L21" s="921"/>
    </row>
    <row r="22" spans="2:12" s="897" customFormat="1" ht="13.5" customHeight="1">
      <c r="B22" s="1015" t="s">
        <v>408</v>
      </c>
      <c r="C22" s="1016" t="s">
        <v>843</v>
      </c>
      <c r="D22" s="922"/>
      <c r="E22" s="922"/>
      <c r="F22" s="922"/>
      <c r="G22" s="922"/>
      <c r="H22" s="922"/>
      <c r="I22" s="922"/>
      <c r="J22" s="922"/>
      <c r="K22" s="922"/>
      <c r="L22" s="921"/>
    </row>
    <row r="23" spans="1:12" s="897" customFormat="1" ht="13.5" customHeight="1">
      <c r="A23" s="923"/>
      <c r="B23" s="1015" t="s">
        <v>127</v>
      </c>
      <c r="C23" s="1016" t="s">
        <v>887</v>
      </c>
      <c r="D23" s="924"/>
      <c r="E23" s="925"/>
      <c r="F23" s="926"/>
      <c r="G23" s="926"/>
      <c r="H23" s="926"/>
      <c r="I23" s="927"/>
      <c r="J23" s="927"/>
      <c r="K23" s="927"/>
      <c r="L23" s="928"/>
    </row>
    <row r="24" spans="1:12" s="935" customFormat="1" ht="14.25" customHeight="1">
      <c r="A24" s="929"/>
      <c r="B24" s="930"/>
      <c r="C24" s="930"/>
      <c r="D24" s="931"/>
      <c r="E24" s="932"/>
      <c r="F24" s="933"/>
      <c r="G24" s="933"/>
      <c r="H24" s="933"/>
      <c r="I24" s="932"/>
      <c r="J24" s="932"/>
      <c r="K24" s="932"/>
      <c r="L24" s="934"/>
    </row>
    <row r="25" spans="2:3" ht="14.25" customHeight="1">
      <c r="B25" s="936"/>
      <c r="C25" s="936"/>
    </row>
    <row r="26" spans="2:11" ht="14.25" customHeight="1">
      <c r="B26" s="939"/>
      <c r="C26" s="939"/>
      <c r="D26" s="940"/>
      <c r="E26" s="940"/>
      <c r="F26" s="941"/>
      <c r="G26" s="941"/>
      <c r="H26" s="941"/>
      <c r="I26" s="940"/>
      <c r="J26" s="940"/>
      <c r="K26" s="940"/>
    </row>
    <row r="27" spans="2:3" ht="13.5">
      <c r="B27" s="942"/>
      <c r="C27" s="942"/>
    </row>
    <row r="28" spans="2:3" ht="13.5">
      <c r="B28" s="942"/>
      <c r="C28" s="942"/>
    </row>
    <row r="29" spans="2:3" ht="13.5">
      <c r="B29" s="942"/>
      <c r="C29" s="942"/>
    </row>
  </sheetData>
  <sheetProtection/>
  <mergeCells count="17">
    <mergeCell ref="B16:E16"/>
    <mergeCell ref="L5:L6"/>
    <mergeCell ref="G7:H7"/>
    <mergeCell ref="D8:D9"/>
    <mergeCell ref="D14:D15"/>
    <mergeCell ref="F5:F6"/>
    <mergeCell ref="G5:H6"/>
    <mergeCell ref="I5:I6"/>
    <mergeCell ref="J5:J6"/>
    <mergeCell ref="K5:K6"/>
    <mergeCell ref="B3:L3"/>
    <mergeCell ref="D10:D11"/>
    <mergeCell ref="D12:D13"/>
    <mergeCell ref="B5:E6"/>
    <mergeCell ref="C14:C15"/>
    <mergeCell ref="C8:C13"/>
    <mergeCell ref="B8:B15"/>
  </mergeCells>
  <printOptions horizontalCentered="1"/>
  <pageMargins left="0.7874015748031497" right="0.3937007874015748" top="0.7874015748031497" bottom="0.7874015748031497" header="0.5905511811023623" footer="0.5118110236220472"/>
  <pageSetup fitToHeight="1" fitToWidth="1" horizontalDpi="300" verticalDpi="300" orientation="landscape" paperSize="9" scale="90" r:id="rId1"/>
</worksheet>
</file>

<file path=xl/worksheets/sheet19.xml><?xml version="1.0" encoding="utf-8"?>
<worksheet xmlns="http://schemas.openxmlformats.org/spreadsheetml/2006/main" xmlns:r="http://schemas.openxmlformats.org/officeDocument/2006/relationships">
  <sheetPr>
    <tabColor rgb="FFFFFF00"/>
    <pageSetUpPr fitToPage="1"/>
  </sheetPr>
  <dimension ref="A1:AK68"/>
  <sheetViews>
    <sheetView tabSelected="1" view="pageBreakPreview" zoomScaleNormal="70" zoomScaleSheetLayoutView="100" zoomScalePageLayoutView="0" workbookViewId="0" topLeftCell="A1">
      <selection activeCell="A2" sqref="A2:AD2"/>
    </sheetView>
  </sheetViews>
  <sheetFormatPr defaultColWidth="9.00390625" defaultRowHeight="13.5"/>
  <cols>
    <col min="1" max="1" width="15.75390625" style="53" customWidth="1"/>
    <col min="2" max="2" width="6.75390625" style="53" customWidth="1"/>
    <col min="3" max="3" width="18.75390625" style="53" customWidth="1"/>
    <col min="4" max="4" width="12.75390625" style="53" customWidth="1"/>
    <col min="5" max="6" width="7.75390625" style="53" customWidth="1"/>
    <col min="7" max="9" width="4.75390625" style="53" customWidth="1"/>
    <col min="10" max="13" width="12.75390625" style="53" customWidth="1"/>
    <col min="14" max="14" width="7.75390625" style="53" customWidth="1"/>
    <col min="15" max="29" width="11.75390625" style="53" customWidth="1"/>
    <col min="30" max="30" width="10.75390625" style="53" customWidth="1"/>
    <col min="31" max="31" width="1.4921875" style="53" customWidth="1"/>
    <col min="32" max="32" width="25.625" style="53" customWidth="1"/>
    <col min="33" max="33" width="13.875" style="53" customWidth="1"/>
    <col min="34" max="34" width="8.75390625" style="53" customWidth="1"/>
    <col min="35" max="35" width="9.00390625" style="53" customWidth="1"/>
    <col min="36" max="36" width="23.625" style="53" customWidth="1"/>
    <col min="37" max="16384" width="9.00390625" style="53" customWidth="1"/>
  </cols>
  <sheetData>
    <row r="1" ht="18.75" customHeight="1">
      <c r="A1" s="64" t="s">
        <v>626</v>
      </c>
    </row>
    <row r="2" spans="1:36" s="62" customFormat="1" ht="21.75" customHeight="1">
      <c r="A2" s="1389" t="s">
        <v>597</v>
      </c>
      <c r="B2" s="1389"/>
      <c r="C2" s="1389"/>
      <c r="D2" s="1389"/>
      <c r="E2" s="1389"/>
      <c r="F2" s="1389"/>
      <c r="G2" s="1389"/>
      <c r="H2" s="1389"/>
      <c r="I2" s="1389"/>
      <c r="J2" s="1389"/>
      <c r="K2" s="1389"/>
      <c r="L2" s="1389"/>
      <c r="M2" s="1389"/>
      <c r="N2" s="1389"/>
      <c r="O2" s="1389"/>
      <c r="P2" s="1389"/>
      <c r="Q2" s="1389"/>
      <c r="R2" s="1389"/>
      <c r="S2" s="1389"/>
      <c r="T2" s="1389"/>
      <c r="U2" s="1389"/>
      <c r="V2" s="1389"/>
      <c r="W2" s="1389"/>
      <c r="X2" s="1389"/>
      <c r="Y2" s="1389"/>
      <c r="Z2" s="1389"/>
      <c r="AA2" s="1389"/>
      <c r="AB2" s="1389"/>
      <c r="AC2" s="1389"/>
      <c r="AD2" s="1389"/>
      <c r="AE2" s="61"/>
      <c r="AF2" s="61"/>
      <c r="AG2" s="61"/>
      <c r="AH2" s="61"/>
      <c r="AI2" s="61"/>
      <c r="AJ2" s="61"/>
    </row>
    <row r="3" spans="1:30" ht="15" customHeight="1" thickBot="1">
      <c r="A3" s="558"/>
      <c r="B3" s="558"/>
      <c r="C3" s="558"/>
      <c r="D3" s="558"/>
      <c r="E3" s="558"/>
      <c r="F3" s="558"/>
      <c r="G3" s="558"/>
      <c r="H3" s="558"/>
      <c r="I3" s="558"/>
      <c r="J3" s="558"/>
      <c r="K3" s="558"/>
      <c r="L3" s="558"/>
      <c r="M3" s="558"/>
      <c r="N3" s="558"/>
      <c r="O3" s="558"/>
      <c r="P3" s="558"/>
      <c r="Q3" s="558"/>
      <c r="R3" s="558"/>
      <c r="S3" s="558"/>
      <c r="T3" s="558"/>
      <c r="U3" s="558"/>
      <c r="V3" s="558"/>
      <c r="W3" s="558"/>
      <c r="X3" s="558"/>
      <c r="Y3" s="558"/>
      <c r="Z3" s="558"/>
      <c r="AA3" s="558"/>
      <c r="AB3" s="558"/>
      <c r="AC3" s="558"/>
      <c r="AD3" s="558"/>
    </row>
    <row r="4" spans="1:37" s="558" customFormat="1" ht="21" customHeight="1">
      <c r="A4" s="1390" t="s">
        <v>598</v>
      </c>
      <c r="B4" s="1393" t="s">
        <v>217</v>
      </c>
      <c r="C4" s="1396" t="s">
        <v>599</v>
      </c>
      <c r="D4" s="1399" t="s">
        <v>600</v>
      </c>
      <c r="E4" s="1402" t="s">
        <v>218</v>
      </c>
      <c r="F4" s="1399" t="s">
        <v>219</v>
      </c>
      <c r="G4" s="1403" t="s">
        <v>220</v>
      </c>
      <c r="H4" s="1382"/>
      <c r="I4" s="1404"/>
      <c r="J4" s="1403" t="s">
        <v>221</v>
      </c>
      <c r="K4" s="1382"/>
      <c r="L4" s="1382"/>
      <c r="M4" s="1382"/>
      <c r="N4" s="1405" t="s">
        <v>658</v>
      </c>
      <c r="O4" s="1382" t="s">
        <v>222</v>
      </c>
      <c r="P4" s="1382"/>
      <c r="Q4" s="1382"/>
      <c r="R4" s="1382"/>
      <c r="S4" s="1382"/>
      <c r="T4" s="1382"/>
      <c r="U4" s="1382"/>
      <c r="V4" s="1382"/>
      <c r="W4" s="1382"/>
      <c r="X4" s="1382"/>
      <c r="Y4" s="1382"/>
      <c r="Z4" s="1382"/>
      <c r="AA4" s="1382"/>
      <c r="AB4" s="1382"/>
      <c r="AC4" s="1382"/>
      <c r="AD4" s="1383" t="s">
        <v>601</v>
      </c>
      <c r="AF4" s="559"/>
      <c r="AG4" s="559"/>
      <c r="AH4" s="560"/>
      <c r="AI4" s="560"/>
      <c r="AJ4" s="559"/>
      <c r="AK4" s="559"/>
    </row>
    <row r="5" spans="1:37" s="558" customFormat="1" ht="16.5" customHeight="1">
      <c r="A5" s="1391"/>
      <c r="B5" s="1394"/>
      <c r="C5" s="1397"/>
      <c r="D5" s="1400"/>
      <c r="E5" s="1387"/>
      <c r="F5" s="1400"/>
      <c r="G5" s="1386" t="s">
        <v>602</v>
      </c>
      <c r="H5" s="1386" t="s">
        <v>603</v>
      </c>
      <c r="I5" s="1386" t="s">
        <v>604</v>
      </c>
      <c r="J5" s="1386" t="s">
        <v>223</v>
      </c>
      <c r="K5" s="1386" t="s">
        <v>224</v>
      </c>
      <c r="L5" s="1386" t="s">
        <v>225</v>
      </c>
      <c r="M5" s="1386" t="s">
        <v>226</v>
      </c>
      <c r="N5" s="1406"/>
      <c r="O5" s="619" t="s">
        <v>628</v>
      </c>
      <c r="P5" s="617" t="s">
        <v>632</v>
      </c>
      <c r="Q5" s="617" t="s">
        <v>633</v>
      </c>
      <c r="R5" s="617" t="s">
        <v>634</v>
      </c>
      <c r="S5" s="617" t="s">
        <v>635</v>
      </c>
      <c r="T5" s="617" t="s">
        <v>636</v>
      </c>
      <c r="U5" s="617" t="s">
        <v>637</v>
      </c>
      <c r="V5" s="617" t="s">
        <v>638</v>
      </c>
      <c r="W5" s="617" t="s">
        <v>639</v>
      </c>
      <c r="X5" s="617" t="s">
        <v>640</v>
      </c>
      <c r="Y5" s="617" t="s">
        <v>641</v>
      </c>
      <c r="Z5" s="617" t="s">
        <v>642</v>
      </c>
      <c r="AA5" s="617" t="s">
        <v>643</v>
      </c>
      <c r="AB5" s="617" t="s">
        <v>644</v>
      </c>
      <c r="AC5" s="620" t="s">
        <v>645</v>
      </c>
      <c r="AD5" s="1384"/>
      <c r="AF5" s="559"/>
      <c r="AG5" s="559"/>
      <c r="AH5" s="560"/>
      <c r="AI5" s="560"/>
      <c r="AJ5" s="559"/>
      <c r="AK5" s="559"/>
    </row>
    <row r="6" spans="1:37" s="558" customFormat="1" ht="16.5" customHeight="1">
      <c r="A6" s="1391"/>
      <c r="B6" s="1394"/>
      <c r="C6" s="1397"/>
      <c r="D6" s="1400"/>
      <c r="E6" s="1387"/>
      <c r="F6" s="1400"/>
      <c r="G6" s="1387"/>
      <c r="H6" s="1387"/>
      <c r="I6" s="1387"/>
      <c r="J6" s="1387"/>
      <c r="K6" s="1387"/>
      <c r="L6" s="1387"/>
      <c r="M6" s="1387"/>
      <c r="N6" s="1406"/>
      <c r="O6" s="618" t="s">
        <v>629</v>
      </c>
      <c r="P6" s="618" t="s">
        <v>630</v>
      </c>
      <c r="Q6" s="618" t="s">
        <v>631</v>
      </c>
      <c r="R6" s="618" t="s">
        <v>646</v>
      </c>
      <c r="S6" s="618" t="s">
        <v>647</v>
      </c>
      <c r="T6" s="618" t="s">
        <v>648</v>
      </c>
      <c r="U6" s="618" t="s">
        <v>649</v>
      </c>
      <c r="V6" s="618" t="s">
        <v>650</v>
      </c>
      <c r="W6" s="618" t="s">
        <v>651</v>
      </c>
      <c r="X6" s="618" t="s">
        <v>652</v>
      </c>
      <c r="Y6" s="618" t="s">
        <v>653</v>
      </c>
      <c r="Z6" s="618" t="s">
        <v>654</v>
      </c>
      <c r="AA6" s="618" t="s">
        <v>655</v>
      </c>
      <c r="AB6" s="618" t="s">
        <v>656</v>
      </c>
      <c r="AC6" s="618" t="s">
        <v>657</v>
      </c>
      <c r="AD6" s="1384"/>
      <c r="AF6" s="559"/>
      <c r="AG6" s="559"/>
      <c r="AH6" s="560"/>
      <c r="AI6" s="560"/>
      <c r="AJ6" s="559"/>
      <c r="AK6" s="559"/>
    </row>
    <row r="7" spans="1:37" s="558" customFormat="1" ht="23.25" customHeight="1" thickBot="1">
      <c r="A7" s="1392"/>
      <c r="B7" s="1395"/>
      <c r="C7" s="1398"/>
      <c r="D7" s="1401"/>
      <c r="E7" s="1388"/>
      <c r="F7" s="1401"/>
      <c r="G7" s="1388"/>
      <c r="H7" s="1388"/>
      <c r="I7" s="1388"/>
      <c r="J7" s="1388"/>
      <c r="K7" s="1388"/>
      <c r="L7" s="1388"/>
      <c r="M7" s="1388"/>
      <c r="N7" s="1407"/>
      <c r="O7" s="561" t="s">
        <v>227</v>
      </c>
      <c r="P7" s="561" t="s">
        <v>228</v>
      </c>
      <c r="Q7" s="561" t="s">
        <v>229</v>
      </c>
      <c r="R7" s="561" t="s">
        <v>230</v>
      </c>
      <c r="S7" s="561" t="s">
        <v>231</v>
      </c>
      <c r="T7" s="561" t="s">
        <v>232</v>
      </c>
      <c r="U7" s="561" t="s">
        <v>233</v>
      </c>
      <c r="V7" s="561" t="s">
        <v>234</v>
      </c>
      <c r="W7" s="561" t="s">
        <v>235</v>
      </c>
      <c r="X7" s="561" t="s">
        <v>236</v>
      </c>
      <c r="Y7" s="561" t="s">
        <v>237</v>
      </c>
      <c r="Z7" s="561" t="s">
        <v>238</v>
      </c>
      <c r="AA7" s="562" t="s">
        <v>239</v>
      </c>
      <c r="AB7" s="561" t="s">
        <v>240</v>
      </c>
      <c r="AC7" s="561" t="s">
        <v>241</v>
      </c>
      <c r="AD7" s="1385"/>
      <c r="AF7" s="559"/>
      <c r="AG7" s="559"/>
      <c r="AH7" s="560"/>
      <c r="AI7" s="560"/>
      <c r="AJ7" s="559"/>
      <c r="AK7" s="559"/>
    </row>
    <row r="8" spans="1:37" ht="15" customHeight="1">
      <c r="A8" s="1368" t="s">
        <v>311</v>
      </c>
      <c r="B8" s="563"/>
      <c r="C8" s="564"/>
      <c r="D8" s="565"/>
      <c r="E8" s="565"/>
      <c r="F8" s="565"/>
      <c r="G8" s="565"/>
      <c r="H8" s="565"/>
      <c r="I8" s="565"/>
      <c r="J8" s="565"/>
      <c r="K8" s="565"/>
      <c r="L8" s="565"/>
      <c r="M8" s="565"/>
      <c r="N8" s="566"/>
      <c r="O8" s="567"/>
      <c r="P8" s="568"/>
      <c r="Q8" s="568"/>
      <c r="R8" s="568"/>
      <c r="S8" s="568"/>
      <c r="T8" s="568"/>
      <c r="U8" s="568"/>
      <c r="V8" s="568"/>
      <c r="W8" s="568"/>
      <c r="X8" s="568"/>
      <c r="Y8" s="568"/>
      <c r="Z8" s="568"/>
      <c r="AA8" s="568"/>
      <c r="AB8" s="568"/>
      <c r="AC8" s="569"/>
      <c r="AD8" s="570"/>
      <c r="AF8" s="571"/>
      <c r="AG8" s="571"/>
      <c r="AH8" s="571"/>
      <c r="AI8" s="559"/>
      <c r="AJ8" s="571"/>
      <c r="AK8" s="571"/>
    </row>
    <row r="9" spans="1:37" ht="15" customHeight="1">
      <c r="A9" s="1368"/>
      <c r="B9" s="572"/>
      <c r="C9" s="573"/>
      <c r="D9" s="574"/>
      <c r="E9" s="574"/>
      <c r="F9" s="574"/>
      <c r="G9" s="574"/>
      <c r="H9" s="574"/>
      <c r="I9" s="574"/>
      <c r="J9" s="574"/>
      <c r="K9" s="574"/>
      <c r="L9" s="574"/>
      <c r="M9" s="574"/>
      <c r="N9" s="575"/>
      <c r="O9" s="576"/>
      <c r="P9" s="577"/>
      <c r="Q9" s="577"/>
      <c r="R9" s="577"/>
      <c r="S9" s="577"/>
      <c r="T9" s="577"/>
      <c r="U9" s="577"/>
      <c r="V9" s="577"/>
      <c r="W9" s="577"/>
      <c r="X9" s="577"/>
      <c r="Y9" s="577"/>
      <c r="Z9" s="577"/>
      <c r="AA9" s="577"/>
      <c r="AB9" s="577"/>
      <c r="AC9" s="578"/>
      <c r="AD9" s="579"/>
      <c r="AF9" s="571"/>
      <c r="AG9" s="571"/>
      <c r="AH9" s="571"/>
      <c r="AI9" s="559"/>
      <c r="AJ9" s="571"/>
      <c r="AK9" s="571"/>
    </row>
    <row r="10" spans="1:37" ht="15" customHeight="1">
      <c r="A10" s="1368"/>
      <c r="B10" s="572"/>
      <c r="C10" s="573"/>
      <c r="D10" s="574"/>
      <c r="E10" s="574"/>
      <c r="F10" s="574"/>
      <c r="G10" s="574"/>
      <c r="H10" s="574"/>
      <c r="I10" s="574"/>
      <c r="J10" s="574"/>
      <c r="K10" s="574"/>
      <c r="L10" s="574"/>
      <c r="M10" s="574"/>
      <c r="N10" s="575"/>
      <c r="O10" s="576"/>
      <c r="P10" s="577"/>
      <c r="Q10" s="577"/>
      <c r="R10" s="577"/>
      <c r="S10" s="577"/>
      <c r="T10" s="577"/>
      <c r="U10" s="577"/>
      <c r="V10" s="577"/>
      <c r="W10" s="577"/>
      <c r="X10" s="577"/>
      <c r="Y10" s="577"/>
      <c r="Z10" s="577"/>
      <c r="AA10" s="577"/>
      <c r="AB10" s="577"/>
      <c r="AC10" s="578"/>
      <c r="AD10" s="579"/>
      <c r="AF10" s="571"/>
      <c r="AG10" s="571"/>
      <c r="AH10" s="571"/>
      <c r="AI10" s="559"/>
      <c r="AJ10" s="571"/>
      <c r="AK10" s="571"/>
    </row>
    <row r="11" spans="1:37" ht="15" customHeight="1">
      <c r="A11" s="1381"/>
      <c r="B11" s="580"/>
      <c r="C11" s="581"/>
      <c r="D11" s="582"/>
      <c r="E11" s="582"/>
      <c r="F11" s="582"/>
      <c r="G11" s="582"/>
      <c r="H11" s="582"/>
      <c r="I11" s="582"/>
      <c r="J11" s="582"/>
      <c r="K11" s="582"/>
      <c r="L11" s="582"/>
      <c r="M11" s="582"/>
      <c r="N11" s="583"/>
      <c r="O11" s="584"/>
      <c r="P11" s="585"/>
      <c r="Q11" s="585"/>
      <c r="R11" s="585"/>
      <c r="S11" s="585"/>
      <c r="T11" s="585"/>
      <c r="U11" s="585"/>
      <c r="V11" s="585"/>
      <c r="W11" s="585"/>
      <c r="X11" s="585"/>
      <c r="Y11" s="585"/>
      <c r="Z11" s="585"/>
      <c r="AA11" s="585"/>
      <c r="AB11" s="585"/>
      <c r="AC11" s="586"/>
      <c r="AD11" s="587"/>
      <c r="AF11" s="571"/>
      <c r="AG11" s="571"/>
      <c r="AH11" s="571"/>
      <c r="AI11" s="559"/>
      <c r="AJ11" s="571"/>
      <c r="AK11" s="571"/>
    </row>
    <row r="12" spans="1:37" ht="15" customHeight="1">
      <c r="A12" s="1378" t="s">
        <v>605</v>
      </c>
      <c r="B12" s="588"/>
      <c r="C12" s="589"/>
      <c r="D12" s="590"/>
      <c r="E12" s="590"/>
      <c r="F12" s="590"/>
      <c r="G12" s="590"/>
      <c r="H12" s="590"/>
      <c r="I12" s="590"/>
      <c r="J12" s="590"/>
      <c r="K12" s="590"/>
      <c r="L12" s="590"/>
      <c r="M12" s="590"/>
      <c r="N12" s="591"/>
      <c r="O12" s="592"/>
      <c r="P12" s="593"/>
      <c r="Q12" s="593"/>
      <c r="R12" s="593"/>
      <c r="S12" s="593"/>
      <c r="T12" s="593"/>
      <c r="U12" s="593"/>
      <c r="V12" s="593"/>
      <c r="W12" s="593"/>
      <c r="X12" s="593"/>
      <c r="Y12" s="593"/>
      <c r="Z12" s="593"/>
      <c r="AA12" s="593"/>
      <c r="AB12" s="593"/>
      <c r="AC12" s="594"/>
      <c r="AD12" s="595"/>
      <c r="AF12" s="571"/>
      <c r="AG12" s="571"/>
      <c r="AH12" s="571"/>
      <c r="AI12" s="559"/>
      <c r="AJ12" s="571"/>
      <c r="AK12" s="571"/>
    </row>
    <row r="13" spans="1:37" ht="15" customHeight="1">
      <c r="A13" s="1379"/>
      <c r="B13" s="572"/>
      <c r="C13" s="573"/>
      <c r="D13" s="574"/>
      <c r="E13" s="574"/>
      <c r="F13" s="574"/>
      <c r="G13" s="574"/>
      <c r="H13" s="574"/>
      <c r="I13" s="574"/>
      <c r="J13" s="574"/>
      <c r="K13" s="574"/>
      <c r="L13" s="574"/>
      <c r="M13" s="574"/>
      <c r="N13" s="575"/>
      <c r="O13" s="576"/>
      <c r="P13" s="577"/>
      <c r="Q13" s="577"/>
      <c r="R13" s="577"/>
      <c r="S13" s="577"/>
      <c r="T13" s="577"/>
      <c r="U13" s="577"/>
      <c r="V13" s="577"/>
      <c r="W13" s="577"/>
      <c r="X13" s="577"/>
      <c r="Y13" s="577"/>
      <c r="Z13" s="577"/>
      <c r="AA13" s="577"/>
      <c r="AB13" s="577"/>
      <c r="AC13" s="578"/>
      <c r="AD13" s="579"/>
      <c r="AF13" s="571"/>
      <c r="AG13" s="571"/>
      <c r="AH13" s="571"/>
      <c r="AI13" s="559"/>
      <c r="AJ13" s="571"/>
      <c r="AK13" s="571"/>
    </row>
    <row r="14" spans="1:37" ht="15" customHeight="1">
      <c r="A14" s="1379"/>
      <c r="B14" s="572"/>
      <c r="C14" s="573"/>
      <c r="D14" s="574"/>
      <c r="E14" s="574"/>
      <c r="F14" s="574"/>
      <c r="G14" s="574"/>
      <c r="H14" s="574"/>
      <c r="I14" s="574"/>
      <c r="J14" s="574"/>
      <c r="K14" s="574"/>
      <c r="L14" s="574"/>
      <c r="M14" s="574"/>
      <c r="N14" s="575"/>
      <c r="O14" s="576"/>
      <c r="P14" s="577"/>
      <c r="Q14" s="577"/>
      <c r="R14" s="577"/>
      <c r="S14" s="577"/>
      <c r="T14" s="577"/>
      <c r="U14" s="577"/>
      <c r="V14" s="577"/>
      <c r="W14" s="577"/>
      <c r="X14" s="577"/>
      <c r="Y14" s="577"/>
      <c r="Z14" s="577"/>
      <c r="AA14" s="577"/>
      <c r="AB14" s="577"/>
      <c r="AC14" s="578"/>
      <c r="AD14" s="579"/>
      <c r="AF14" s="571"/>
      <c r="AG14" s="571"/>
      <c r="AH14" s="571"/>
      <c r="AI14" s="559"/>
      <c r="AJ14" s="571"/>
      <c r="AK14" s="571"/>
    </row>
    <row r="15" spans="1:37" ht="15" customHeight="1">
      <c r="A15" s="1380"/>
      <c r="B15" s="596"/>
      <c r="C15" s="597"/>
      <c r="D15" s="598"/>
      <c r="E15" s="598"/>
      <c r="F15" s="598"/>
      <c r="G15" s="598"/>
      <c r="H15" s="598"/>
      <c r="I15" s="598"/>
      <c r="J15" s="598"/>
      <c r="K15" s="598"/>
      <c r="L15" s="598"/>
      <c r="M15" s="598"/>
      <c r="N15" s="599"/>
      <c r="O15" s="600"/>
      <c r="P15" s="601"/>
      <c r="Q15" s="601"/>
      <c r="R15" s="601"/>
      <c r="S15" s="601"/>
      <c r="T15" s="601"/>
      <c r="U15" s="601"/>
      <c r="V15" s="601"/>
      <c r="W15" s="601"/>
      <c r="X15" s="601"/>
      <c r="Y15" s="601"/>
      <c r="Z15" s="601"/>
      <c r="AA15" s="601"/>
      <c r="AB15" s="601"/>
      <c r="AC15" s="602"/>
      <c r="AD15" s="603"/>
      <c r="AF15" s="571"/>
      <c r="AG15" s="571"/>
      <c r="AH15" s="571"/>
      <c r="AI15" s="559"/>
      <c r="AJ15" s="571"/>
      <c r="AK15" s="571"/>
    </row>
    <row r="16" spans="1:37" ht="15" customHeight="1">
      <c r="A16" s="1378" t="s">
        <v>242</v>
      </c>
      <c r="B16" s="588"/>
      <c r="C16" s="589"/>
      <c r="D16" s="590"/>
      <c r="E16" s="590"/>
      <c r="F16" s="590"/>
      <c r="G16" s="590"/>
      <c r="H16" s="590"/>
      <c r="I16" s="590"/>
      <c r="J16" s="590"/>
      <c r="K16" s="590"/>
      <c r="L16" s="590"/>
      <c r="M16" s="590"/>
      <c r="N16" s="591"/>
      <c r="O16" s="592"/>
      <c r="P16" s="593"/>
      <c r="Q16" s="593"/>
      <c r="R16" s="593"/>
      <c r="S16" s="593"/>
      <c r="T16" s="593"/>
      <c r="U16" s="593"/>
      <c r="V16" s="593"/>
      <c r="W16" s="593"/>
      <c r="X16" s="593"/>
      <c r="Y16" s="593"/>
      <c r="Z16" s="593"/>
      <c r="AA16" s="593"/>
      <c r="AB16" s="593"/>
      <c r="AC16" s="594"/>
      <c r="AD16" s="595"/>
      <c r="AF16" s="571"/>
      <c r="AG16" s="571"/>
      <c r="AH16" s="571"/>
      <c r="AI16" s="559"/>
      <c r="AJ16" s="571"/>
      <c r="AK16" s="571"/>
    </row>
    <row r="17" spans="1:37" ht="15" customHeight="1">
      <c r="A17" s="1379"/>
      <c r="B17" s="572"/>
      <c r="C17" s="573"/>
      <c r="D17" s="574"/>
      <c r="E17" s="574"/>
      <c r="F17" s="574"/>
      <c r="G17" s="574"/>
      <c r="H17" s="574"/>
      <c r="I17" s="574"/>
      <c r="J17" s="574"/>
      <c r="K17" s="574"/>
      <c r="L17" s="574"/>
      <c r="M17" s="574"/>
      <c r="N17" s="575"/>
      <c r="O17" s="576"/>
      <c r="P17" s="577"/>
      <c r="Q17" s="577"/>
      <c r="R17" s="577"/>
      <c r="S17" s="577"/>
      <c r="T17" s="577"/>
      <c r="U17" s="577"/>
      <c r="V17" s="577"/>
      <c r="W17" s="577"/>
      <c r="X17" s="577"/>
      <c r="Y17" s="577"/>
      <c r="Z17" s="577"/>
      <c r="AA17" s="577"/>
      <c r="AB17" s="577"/>
      <c r="AC17" s="578"/>
      <c r="AD17" s="579"/>
      <c r="AF17" s="571"/>
      <c r="AG17" s="571"/>
      <c r="AH17" s="571"/>
      <c r="AI17" s="559"/>
      <c r="AJ17" s="571"/>
      <c r="AK17" s="571"/>
    </row>
    <row r="18" spans="1:37" ht="15" customHeight="1">
      <c r="A18" s="1379"/>
      <c r="B18" s="572"/>
      <c r="C18" s="573"/>
      <c r="D18" s="574"/>
      <c r="E18" s="574"/>
      <c r="F18" s="574"/>
      <c r="G18" s="574"/>
      <c r="H18" s="574"/>
      <c r="I18" s="574"/>
      <c r="J18" s="574"/>
      <c r="K18" s="574"/>
      <c r="L18" s="574"/>
      <c r="M18" s="574"/>
      <c r="N18" s="575"/>
      <c r="O18" s="576"/>
      <c r="P18" s="577"/>
      <c r="Q18" s="577"/>
      <c r="R18" s="577"/>
      <c r="S18" s="577"/>
      <c r="T18" s="577"/>
      <c r="U18" s="577"/>
      <c r="V18" s="577"/>
      <c r="W18" s="577"/>
      <c r="X18" s="577"/>
      <c r="Y18" s="577"/>
      <c r="Z18" s="577"/>
      <c r="AA18" s="577"/>
      <c r="AB18" s="577"/>
      <c r="AC18" s="578"/>
      <c r="AD18" s="579"/>
      <c r="AF18" s="571"/>
      <c r="AG18" s="571"/>
      <c r="AH18" s="571"/>
      <c r="AI18" s="559"/>
      <c r="AJ18" s="571"/>
      <c r="AK18" s="571"/>
    </row>
    <row r="19" spans="1:37" ht="15" customHeight="1">
      <c r="A19" s="1380"/>
      <c r="B19" s="580"/>
      <c r="C19" s="581"/>
      <c r="D19" s="582"/>
      <c r="E19" s="582"/>
      <c r="F19" s="582"/>
      <c r="G19" s="582"/>
      <c r="H19" s="582"/>
      <c r="I19" s="582"/>
      <c r="J19" s="582"/>
      <c r="K19" s="582"/>
      <c r="L19" s="582"/>
      <c r="M19" s="582"/>
      <c r="N19" s="583"/>
      <c r="O19" s="584"/>
      <c r="P19" s="585"/>
      <c r="Q19" s="585"/>
      <c r="R19" s="585"/>
      <c r="S19" s="585"/>
      <c r="T19" s="585"/>
      <c r="U19" s="585"/>
      <c r="V19" s="585"/>
      <c r="W19" s="585"/>
      <c r="X19" s="585"/>
      <c r="Y19" s="585"/>
      <c r="Z19" s="585"/>
      <c r="AA19" s="585"/>
      <c r="AB19" s="585"/>
      <c r="AC19" s="586"/>
      <c r="AD19" s="587"/>
      <c r="AF19" s="571"/>
      <c r="AG19" s="571"/>
      <c r="AH19" s="571"/>
      <c r="AI19" s="559"/>
      <c r="AJ19" s="571"/>
      <c r="AK19" s="571"/>
    </row>
    <row r="20" spans="1:37" ht="15" customHeight="1">
      <c r="A20" s="1378" t="s">
        <v>243</v>
      </c>
      <c r="B20" s="588"/>
      <c r="C20" s="589"/>
      <c r="D20" s="590"/>
      <c r="E20" s="590"/>
      <c r="F20" s="590"/>
      <c r="G20" s="590"/>
      <c r="H20" s="590"/>
      <c r="I20" s="590"/>
      <c r="J20" s="590"/>
      <c r="K20" s="590"/>
      <c r="L20" s="590"/>
      <c r="M20" s="590"/>
      <c r="N20" s="591"/>
      <c r="O20" s="592"/>
      <c r="P20" s="593"/>
      <c r="Q20" s="593"/>
      <c r="R20" s="593"/>
      <c r="S20" s="593"/>
      <c r="T20" s="593"/>
      <c r="U20" s="593"/>
      <c r="V20" s="593"/>
      <c r="W20" s="593"/>
      <c r="X20" s="593"/>
      <c r="Y20" s="593"/>
      <c r="Z20" s="593"/>
      <c r="AA20" s="593"/>
      <c r="AB20" s="593"/>
      <c r="AC20" s="594"/>
      <c r="AD20" s="595"/>
      <c r="AF20" s="571"/>
      <c r="AG20" s="571"/>
      <c r="AH20" s="571"/>
      <c r="AI20" s="559"/>
      <c r="AJ20" s="571"/>
      <c r="AK20" s="571"/>
    </row>
    <row r="21" spans="1:37" ht="15" customHeight="1">
      <c r="A21" s="1379"/>
      <c r="B21" s="572"/>
      <c r="C21" s="573"/>
      <c r="D21" s="574"/>
      <c r="E21" s="574"/>
      <c r="F21" s="574"/>
      <c r="G21" s="574"/>
      <c r="H21" s="574"/>
      <c r="I21" s="574"/>
      <c r="J21" s="574"/>
      <c r="K21" s="574"/>
      <c r="L21" s="574"/>
      <c r="M21" s="574"/>
      <c r="N21" s="575"/>
      <c r="O21" s="576"/>
      <c r="P21" s="577"/>
      <c r="Q21" s="577"/>
      <c r="R21" s="577"/>
      <c r="S21" s="577"/>
      <c r="T21" s="577"/>
      <c r="U21" s="577"/>
      <c r="V21" s="577"/>
      <c r="W21" s="577"/>
      <c r="X21" s="577"/>
      <c r="Y21" s="577"/>
      <c r="Z21" s="577"/>
      <c r="AA21" s="577"/>
      <c r="AB21" s="577"/>
      <c r="AC21" s="578"/>
      <c r="AD21" s="579"/>
      <c r="AF21" s="571"/>
      <c r="AG21" s="571"/>
      <c r="AH21" s="571"/>
      <c r="AI21" s="559"/>
      <c r="AJ21" s="571"/>
      <c r="AK21" s="571"/>
    </row>
    <row r="22" spans="1:37" ht="15" customHeight="1">
      <c r="A22" s="1379"/>
      <c r="B22" s="572"/>
      <c r="C22" s="573"/>
      <c r="D22" s="574"/>
      <c r="E22" s="574"/>
      <c r="F22" s="574"/>
      <c r="G22" s="574"/>
      <c r="H22" s="574"/>
      <c r="I22" s="574"/>
      <c r="J22" s="574"/>
      <c r="K22" s="574"/>
      <c r="L22" s="574"/>
      <c r="M22" s="574"/>
      <c r="N22" s="575"/>
      <c r="O22" s="576"/>
      <c r="P22" s="577"/>
      <c r="Q22" s="577"/>
      <c r="R22" s="577"/>
      <c r="S22" s="577"/>
      <c r="T22" s="577"/>
      <c r="U22" s="577"/>
      <c r="V22" s="577"/>
      <c r="W22" s="577"/>
      <c r="X22" s="577"/>
      <c r="Y22" s="577"/>
      <c r="Z22" s="577"/>
      <c r="AA22" s="577"/>
      <c r="AB22" s="577"/>
      <c r="AC22" s="578"/>
      <c r="AD22" s="579"/>
      <c r="AF22" s="571"/>
      <c r="AG22" s="571"/>
      <c r="AH22" s="571"/>
      <c r="AI22" s="559"/>
      <c r="AJ22" s="571"/>
      <c r="AK22" s="571"/>
    </row>
    <row r="23" spans="1:37" ht="15" customHeight="1">
      <c r="A23" s="1380"/>
      <c r="B23" s="580"/>
      <c r="C23" s="581"/>
      <c r="D23" s="582"/>
      <c r="E23" s="582"/>
      <c r="F23" s="582"/>
      <c r="G23" s="582"/>
      <c r="H23" s="582"/>
      <c r="I23" s="582"/>
      <c r="J23" s="582"/>
      <c r="K23" s="582"/>
      <c r="L23" s="582"/>
      <c r="M23" s="582"/>
      <c r="N23" s="583"/>
      <c r="O23" s="584"/>
      <c r="P23" s="585"/>
      <c r="Q23" s="585"/>
      <c r="R23" s="585"/>
      <c r="S23" s="585"/>
      <c r="T23" s="585"/>
      <c r="U23" s="585"/>
      <c r="V23" s="585"/>
      <c r="W23" s="585"/>
      <c r="X23" s="585"/>
      <c r="Y23" s="585"/>
      <c r="Z23" s="585"/>
      <c r="AA23" s="585"/>
      <c r="AB23" s="585"/>
      <c r="AC23" s="586"/>
      <c r="AD23" s="587"/>
      <c r="AF23" s="571"/>
      <c r="AG23" s="571"/>
      <c r="AH23" s="571"/>
      <c r="AI23" s="559"/>
      <c r="AJ23" s="571"/>
      <c r="AK23" s="571"/>
    </row>
    <row r="24" spans="1:37" ht="15" customHeight="1">
      <c r="A24" s="1378" t="s">
        <v>606</v>
      </c>
      <c r="B24" s="588"/>
      <c r="C24" s="589"/>
      <c r="D24" s="590"/>
      <c r="E24" s="590"/>
      <c r="F24" s="590"/>
      <c r="G24" s="590"/>
      <c r="H24" s="590"/>
      <c r="I24" s="590"/>
      <c r="J24" s="590"/>
      <c r="K24" s="590"/>
      <c r="L24" s="590"/>
      <c r="M24" s="590"/>
      <c r="N24" s="591"/>
      <c r="O24" s="592"/>
      <c r="P24" s="593"/>
      <c r="Q24" s="593"/>
      <c r="R24" s="593"/>
      <c r="S24" s="593"/>
      <c r="T24" s="593"/>
      <c r="U24" s="593"/>
      <c r="V24" s="593"/>
      <c r="W24" s="593"/>
      <c r="X24" s="593"/>
      <c r="Y24" s="593"/>
      <c r="Z24" s="593"/>
      <c r="AA24" s="593"/>
      <c r="AB24" s="593"/>
      <c r="AC24" s="594"/>
      <c r="AD24" s="595"/>
      <c r="AF24" s="571"/>
      <c r="AG24" s="571"/>
      <c r="AH24" s="571"/>
      <c r="AI24" s="559"/>
      <c r="AJ24" s="571"/>
      <c r="AK24" s="571"/>
    </row>
    <row r="25" spans="1:37" ht="15" customHeight="1">
      <c r="A25" s="1379"/>
      <c r="B25" s="572"/>
      <c r="C25" s="573"/>
      <c r="D25" s="574"/>
      <c r="E25" s="574"/>
      <c r="F25" s="574"/>
      <c r="G25" s="574"/>
      <c r="H25" s="574"/>
      <c r="I25" s="574"/>
      <c r="J25" s="574"/>
      <c r="K25" s="574"/>
      <c r="L25" s="574"/>
      <c r="M25" s="574"/>
      <c r="N25" s="575"/>
      <c r="O25" s="576"/>
      <c r="P25" s="577"/>
      <c r="Q25" s="577"/>
      <c r="R25" s="577"/>
      <c r="S25" s="577"/>
      <c r="T25" s="577"/>
      <c r="U25" s="577"/>
      <c r="V25" s="577"/>
      <c r="W25" s="577"/>
      <c r="X25" s="577"/>
      <c r="Y25" s="577"/>
      <c r="Z25" s="577"/>
      <c r="AA25" s="577"/>
      <c r="AB25" s="577"/>
      <c r="AC25" s="578"/>
      <c r="AD25" s="579"/>
      <c r="AF25" s="571"/>
      <c r="AG25" s="571"/>
      <c r="AH25" s="571"/>
      <c r="AI25" s="559"/>
      <c r="AJ25" s="571"/>
      <c r="AK25" s="571"/>
    </row>
    <row r="26" spans="1:37" ht="15" customHeight="1">
      <c r="A26" s="1379"/>
      <c r="B26" s="572"/>
      <c r="C26" s="573"/>
      <c r="D26" s="574"/>
      <c r="E26" s="574"/>
      <c r="F26" s="574"/>
      <c r="G26" s="574"/>
      <c r="H26" s="574"/>
      <c r="I26" s="574"/>
      <c r="J26" s="574"/>
      <c r="K26" s="574"/>
      <c r="L26" s="574"/>
      <c r="M26" s="574"/>
      <c r="N26" s="575"/>
      <c r="O26" s="576"/>
      <c r="P26" s="577"/>
      <c r="Q26" s="577"/>
      <c r="R26" s="577"/>
      <c r="S26" s="577"/>
      <c r="T26" s="577"/>
      <c r="U26" s="577"/>
      <c r="V26" s="577"/>
      <c r="W26" s="577"/>
      <c r="X26" s="577"/>
      <c r="Y26" s="577"/>
      <c r="Z26" s="577"/>
      <c r="AA26" s="577"/>
      <c r="AB26" s="577"/>
      <c r="AC26" s="578"/>
      <c r="AD26" s="579"/>
      <c r="AF26" s="571"/>
      <c r="AG26" s="571"/>
      <c r="AH26" s="571"/>
      <c r="AI26" s="559"/>
      <c r="AJ26" s="571"/>
      <c r="AK26" s="571"/>
    </row>
    <row r="27" spans="1:37" ht="15" customHeight="1">
      <c r="A27" s="1380"/>
      <c r="B27" s="596"/>
      <c r="C27" s="597"/>
      <c r="D27" s="598"/>
      <c r="E27" s="598"/>
      <c r="F27" s="598"/>
      <c r="G27" s="598"/>
      <c r="H27" s="598"/>
      <c r="I27" s="598"/>
      <c r="J27" s="598"/>
      <c r="K27" s="598"/>
      <c r="L27" s="598"/>
      <c r="M27" s="598"/>
      <c r="N27" s="599"/>
      <c r="O27" s="600"/>
      <c r="P27" s="601"/>
      <c r="Q27" s="601"/>
      <c r="R27" s="601"/>
      <c r="S27" s="601"/>
      <c r="T27" s="601"/>
      <c r="U27" s="601"/>
      <c r="V27" s="601"/>
      <c r="W27" s="601"/>
      <c r="X27" s="601"/>
      <c r="Y27" s="601"/>
      <c r="Z27" s="601"/>
      <c r="AA27" s="601"/>
      <c r="AB27" s="601"/>
      <c r="AC27" s="602"/>
      <c r="AD27" s="603"/>
      <c r="AF27" s="571"/>
      <c r="AG27" s="571"/>
      <c r="AH27" s="571"/>
      <c r="AI27" s="559"/>
      <c r="AJ27" s="571"/>
      <c r="AK27" s="571"/>
    </row>
    <row r="28" spans="1:37" ht="15" customHeight="1">
      <c r="A28" s="1378" t="s">
        <v>244</v>
      </c>
      <c r="B28" s="588"/>
      <c r="C28" s="589"/>
      <c r="D28" s="590"/>
      <c r="E28" s="590"/>
      <c r="F28" s="590"/>
      <c r="G28" s="590"/>
      <c r="H28" s="590"/>
      <c r="I28" s="590"/>
      <c r="J28" s="590"/>
      <c r="K28" s="590"/>
      <c r="L28" s="590"/>
      <c r="M28" s="590"/>
      <c r="N28" s="591"/>
      <c r="O28" s="592"/>
      <c r="P28" s="593"/>
      <c r="Q28" s="593"/>
      <c r="R28" s="593"/>
      <c r="S28" s="593"/>
      <c r="T28" s="593"/>
      <c r="U28" s="593"/>
      <c r="V28" s="593"/>
      <c r="W28" s="593"/>
      <c r="X28" s="593"/>
      <c r="Y28" s="593"/>
      <c r="Z28" s="593"/>
      <c r="AA28" s="593"/>
      <c r="AB28" s="593"/>
      <c r="AC28" s="594"/>
      <c r="AD28" s="595"/>
      <c r="AF28" s="571"/>
      <c r="AG28" s="571"/>
      <c r="AH28" s="571"/>
      <c r="AI28" s="559"/>
      <c r="AJ28" s="571"/>
      <c r="AK28" s="571"/>
    </row>
    <row r="29" spans="1:37" ht="15" customHeight="1">
      <c r="A29" s="1379"/>
      <c r="B29" s="572"/>
      <c r="C29" s="573"/>
      <c r="D29" s="574"/>
      <c r="E29" s="574"/>
      <c r="F29" s="574"/>
      <c r="G29" s="574"/>
      <c r="H29" s="574"/>
      <c r="I29" s="574"/>
      <c r="J29" s="574"/>
      <c r="K29" s="574"/>
      <c r="L29" s="574"/>
      <c r="M29" s="574"/>
      <c r="N29" s="575"/>
      <c r="O29" s="576"/>
      <c r="P29" s="577"/>
      <c r="Q29" s="577"/>
      <c r="R29" s="577"/>
      <c r="S29" s="577"/>
      <c r="T29" s="577"/>
      <c r="U29" s="577"/>
      <c r="V29" s="577"/>
      <c r="W29" s="577"/>
      <c r="X29" s="577"/>
      <c r="Y29" s="577"/>
      <c r="Z29" s="577"/>
      <c r="AA29" s="577"/>
      <c r="AB29" s="577"/>
      <c r="AC29" s="578"/>
      <c r="AD29" s="579"/>
      <c r="AF29" s="571"/>
      <c r="AG29" s="571"/>
      <c r="AH29" s="571"/>
      <c r="AI29" s="559"/>
      <c r="AJ29" s="571"/>
      <c r="AK29" s="571"/>
    </row>
    <row r="30" spans="1:37" ht="15" customHeight="1">
      <c r="A30" s="1379"/>
      <c r="B30" s="572"/>
      <c r="C30" s="573"/>
      <c r="D30" s="574"/>
      <c r="E30" s="574"/>
      <c r="F30" s="574"/>
      <c r="G30" s="574"/>
      <c r="H30" s="574"/>
      <c r="I30" s="574"/>
      <c r="J30" s="574"/>
      <c r="K30" s="574"/>
      <c r="L30" s="574"/>
      <c r="M30" s="574"/>
      <c r="N30" s="575"/>
      <c r="O30" s="576"/>
      <c r="P30" s="577"/>
      <c r="Q30" s="577"/>
      <c r="R30" s="577"/>
      <c r="S30" s="577"/>
      <c r="T30" s="577"/>
      <c r="U30" s="577"/>
      <c r="V30" s="577"/>
      <c r="W30" s="577"/>
      <c r="X30" s="577"/>
      <c r="Y30" s="577"/>
      <c r="Z30" s="577"/>
      <c r="AA30" s="577"/>
      <c r="AB30" s="577"/>
      <c r="AC30" s="578"/>
      <c r="AD30" s="579"/>
      <c r="AF30" s="571"/>
      <c r="AG30" s="571"/>
      <c r="AH30" s="571"/>
      <c r="AI30" s="559"/>
      <c r="AJ30" s="571"/>
      <c r="AK30" s="571"/>
    </row>
    <row r="31" spans="1:37" ht="15" customHeight="1">
      <c r="A31" s="1380"/>
      <c r="B31" s="580"/>
      <c r="C31" s="581"/>
      <c r="D31" s="582"/>
      <c r="E31" s="582"/>
      <c r="F31" s="582"/>
      <c r="G31" s="582"/>
      <c r="H31" s="582"/>
      <c r="I31" s="582"/>
      <c r="J31" s="582"/>
      <c r="K31" s="582"/>
      <c r="L31" s="582"/>
      <c r="M31" s="582"/>
      <c r="N31" s="583"/>
      <c r="O31" s="584"/>
      <c r="P31" s="585"/>
      <c r="Q31" s="585"/>
      <c r="R31" s="585"/>
      <c r="S31" s="585"/>
      <c r="T31" s="585"/>
      <c r="U31" s="585"/>
      <c r="V31" s="585"/>
      <c r="W31" s="585"/>
      <c r="X31" s="585"/>
      <c r="Y31" s="585"/>
      <c r="Z31" s="585"/>
      <c r="AA31" s="585"/>
      <c r="AB31" s="585"/>
      <c r="AC31" s="586"/>
      <c r="AD31" s="587"/>
      <c r="AF31" s="571"/>
      <c r="AG31" s="571"/>
      <c r="AH31" s="571"/>
      <c r="AI31" s="559"/>
      <c r="AJ31" s="571"/>
      <c r="AK31" s="571"/>
    </row>
    <row r="32" spans="1:37" ht="15" customHeight="1">
      <c r="A32" s="1378" t="s">
        <v>607</v>
      </c>
      <c r="B32" s="588"/>
      <c r="C32" s="589"/>
      <c r="D32" s="590"/>
      <c r="E32" s="590"/>
      <c r="F32" s="590"/>
      <c r="G32" s="590"/>
      <c r="H32" s="590"/>
      <c r="I32" s="590"/>
      <c r="J32" s="590"/>
      <c r="K32" s="590"/>
      <c r="L32" s="590"/>
      <c r="M32" s="590"/>
      <c r="N32" s="591"/>
      <c r="O32" s="592"/>
      <c r="P32" s="593"/>
      <c r="Q32" s="593"/>
      <c r="R32" s="593"/>
      <c r="S32" s="593"/>
      <c r="T32" s="593"/>
      <c r="U32" s="593"/>
      <c r="V32" s="593"/>
      <c r="W32" s="593"/>
      <c r="X32" s="593"/>
      <c r="Y32" s="593"/>
      <c r="Z32" s="593"/>
      <c r="AA32" s="593"/>
      <c r="AB32" s="593"/>
      <c r="AC32" s="594"/>
      <c r="AD32" s="595"/>
      <c r="AF32" s="571"/>
      <c r="AG32" s="571"/>
      <c r="AH32" s="571"/>
      <c r="AI32" s="559"/>
      <c r="AJ32" s="571"/>
      <c r="AK32" s="571"/>
    </row>
    <row r="33" spans="1:37" ht="15" customHeight="1">
      <c r="A33" s="1379"/>
      <c r="B33" s="572"/>
      <c r="C33" s="573"/>
      <c r="D33" s="574"/>
      <c r="E33" s="574"/>
      <c r="F33" s="574"/>
      <c r="G33" s="574"/>
      <c r="H33" s="574"/>
      <c r="I33" s="574"/>
      <c r="J33" s="574"/>
      <c r="K33" s="574"/>
      <c r="L33" s="574"/>
      <c r="M33" s="574"/>
      <c r="N33" s="575"/>
      <c r="O33" s="576"/>
      <c r="P33" s="577"/>
      <c r="Q33" s="577"/>
      <c r="R33" s="577"/>
      <c r="S33" s="577"/>
      <c r="T33" s="577"/>
      <c r="U33" s="577"/>
      <c r="V33" s="577"/>
      <c r="W33" s="577"/>
      <c r="X33" s="577"/>
      <c r="Y33" s="577"/>
      <c r="Z33" s="577"/>
      <c r="AA33" s="577"/>
      <c r="AB33" s="577"/>
      <c r="AC33" s="578"/>
      <c r="AD33" s="579"/>
      <c r="AF33" s="571"/>
      <c r="AG33" s="571"/>
      <c r="AH33" s="571"/>
      <c r="AI33" s="559"/>
      <c r="AJ33" s="571"/>
      <c r="AK33" s="571"/>
    </row>
    <row r="34" spans="1:37" ht="15" customHeight="1">
      <c r="A34" s="1379"/>
      <c r="B34" s="572"/>
      <c r="C34" s="573"/>
      <c r="D34" s="574"/>
      <c r="E34" s="574"/>
      <c r="F34" s="574"/>
      <c r="G34" s="574"/>
      <c r="H34" s="574"/>
      <c r="I34" s="574"/>
      <c r="J34" s="574"/>
      <c r="K34" s="574"/>
      <c r="L34" s="574"/>
      <c r="M34" s="574"/>
      <c r="N34" s="575"/>
      <c r="O34" s="576"/>
      <c r="P34" s="577"/>
      <c r="Q34" s="577"/>
      <c r="R34" s="577"/>
      <c r="S34" s="577"/>
      <c r="T34" s="577"/>
      <c r="U34" s="577"/>
      <c r="V34" s="577"/>
      <c r="W34" s="577"/>
      <c r="X34" s="577"/>
      <c r="Y34" s="577"/>
      <c r="Z34" s="577"/>
      <c r="AA34" s="577"/>
      <c r="AB34" s="577"/>
      <c r="AC34" s="578"/>
      <c r="AD34" s="579"/>
      <c r="AF34" s="571"/>
      <c r="AG34" s="571"/>
      <c r="AH34" s="571"/>
      <c r="AI34" s="559"/>
      <c r="AJ34" s="571"/>
      <c r="AK34" s="571"/>
    </row>
    <row r="35" spans="1:37" ht="15" customHeight="1">
      <c r="A35" s="1380"/>
      <c r="B35" s="580"/>
      <c r="C35" s="581"/>
      <c r="D35" s="582"/>
      <c r="E35" s="582"/>
      <c r="F35" s="582"/>
      <c r="G35" s="582"/>
      <c r="H35" s="582"/>
      <c r="I35" s="582"/>
      <c r="J35" s="582"/>
      <c r="K35" s="582"/>
      <c r="L35" s="582"/>
      <c r="M35" s="582"/>
      <c r="N35" s="583"/>
      <c r="O35" s="584"/>
      <c r="P35" s="585"/>
      <c r="Q35" s="585"/>
      <c r="R35" s="585"/>
      <c r="S35" s="585"/>
      <c r="T35" s="585"/>
      <c r="U35" s="585"/>
      <c r="V35" s="585"/>
      <c r="W35" s="585"/>
      <c r="X35" s="585"/>
      <c r="Y35" s="585"/>
      <c r="Z35" s="585"/>
      <c r="AA35" s="585"/>
      <c r="AB35" s="585"/>
      <c r="AC35" s="586"/>
      <c r="AD35" s="587"/>
      <c r="AF35" s="571"/>
      <c r="AG35" s="571"/>
      <c r="AH35" s="571"/>
      <c r="AI35" s="559"/>
      <c r="AJ35" s="571"/>
      <c r="AK35" s="571"/>
    </row>
    <row r="36" spans="1:37" ht="15" customHeight="1">
      <c r="A36" s="1378" t="s">
        <v>312</v>
      </c>
      <c r="B36" s="588"/>
      <c r="C36" s="589"/>
      <c r="D36" s="590"/>
      <c r="E36" s="590"/>
      <c r="F36" s="590"/>
      <c r="G36" s="590"/>
      <c r="H36" s="590"/>
      <c r="I36" s="590"/>
      <c r="J36" s="590"/>
      <c r="K36" s="590"/>
      <c r="L36" s="590"/>
      <c r="M36" s="590"/>
      <c r="N36" s="591"/>
      <c r="O36" s="592"/>
      <c r="P36" s="593"/>
      <c r="Q36" s="593"/>
      <c r="R36" s="593"/>
      <c r="S36" s="593"/>
      <c r="T36" s="593"/>
      <c r="U36" s="593"/>
      <c r="V36" s="593"/>
      <c r="W36" s="593"/>
      <c r="X36" s="593"/>
      <c r="Y36" s="593"/>
      <c r="Z36" s="593"/>
      <c r="AA36" s="593"/>
      <c r="AB36" s="593"/>
      <c r="AC36" s="594"/>
      <c r="AD36" s="595"/>
      <c r="AF36" s="571"/>
      <c r="AG36" s="571"/>
      <c r="AH36" s="571"/>
      <c r="AI36" s="559"/>
      <c r="AJ36" s="571"/>
      <c r="AK36" s="571"/>
    </row>
    <row r="37" spans="1:37" ht="15" customHeight="1">
      <c r="A37" s="1379"/>
      <c r="B37" s="572"/>
      <c r="C37" s="573"/>
      <c r="D37" s="574"/>
      <c r="E37" s="574"/>
      <c r="F37" s="574"/>
      <c r="G37" s="574"/>
      <c r="H37" s="574"/>
      <c r="I37" s="574"/>
      <c r="J37" s="574"/>
      <c r="K37" s="574"/>
      <c r="L37" s="574"/>
      <c r="M37" s="574"/>
      <c r="N37" s="575"/>
      <c r="O37" s="576"/>
      <c r="P37" s="577"/>
      <c r="Q37" s="577"/>
      <c r="R37" s="577"/>
      <c r="S37" s="577"/>
      <c r="T37" s="577"/>
      <c r="U37" s="577"/>
      <c r="V37" s="577"/>
      <c r="W37" s="577"/>
      <c r="X37" s="577"/>
      <c r="Y37" s="577"/>
      <c r="Z37" s="577"/>
      <c r="AA37" s="577"/>
      <c r="AB37" s="577"/>
      <c r="AC37" s="578"/>
      <c r="AD37" s="579"/>
      <c r="AF37" s="571"/>
      <c r="AG37" s="571"/>
      <c r="AH37" s="571"/>
      <c r="AI37" s="559"/>
      <c r="AJ37" s="571"/>
      <c r="AK37" s="571"/>
    </row>
    <row r="38" spans="1:37" ht="15" customHeight="1">
      <c r="A38" s="1379"/>
      <c r="B38" s="572"/>
      <c r="C38" s="573"/>
      <c r="D38" s="574"/>
      <c r="E38" s="574"/>
      <c r="F38" s="574"/>
      <c r="G38" s="574"/>
      <c r="H38" s="574"/>
      <c r="I38" s="574"/>
      <c r="J38" s="574"/>
      <c r="K38" s="574"/>
      <c r="L38" s="574"/>
      <c r="M38" s="574"/>
      <c r="N38" s="575"/>
      <c r="O38" s="576"/>
      <c r="P38" s="577"/>
      <c r="Q38" s="577"/>
      <c r="R38" s="577"/>
      <c r="S38" s="577"/>
      <c r="T38" s="577"/>
      <c r="U38" s="577"/>
      <c r="V38" s="577"/>
      <c r="W38" s="577"/>
      <c r="X38" s="577"/>
      <c r="Y38" s="577"/>
      <c r="Z38" s="577"/>
      <c r="AA38" s="577"/>
      <c r="AB38" s="577"/>
      <c r="AC38" s="578"/>
      <c r="AD38" s="579"/>
      <c r="AF38" s="571"/>
      <c r="AG38" s="571"/>
      <c r="AH38" s="571"/>
      <c r="AI38" s="559"/>
      <c r="AJ38" s="571"/>
      <c r="AK38" s="571"/>
    </row>
    <row r="39" spans="1:37" ht="15" customHeight="1">
      <c r="A39" s="1380"/>
      <c r="B39" s="580"/>
      <c r="C39" s="581"/>
      <c r="D39" s="582"/>
      <c r="E39" s="582"/>
      <c r="F39" s="582"/>
      <c r="G39" s="582"/>
      <c r="H39" s="582"/>
      <c r="I39" s="582"/>
      <c r="J39" s="582"/>
      <c r="K39" s="582"/>
      <c r="L39" s="582"/>
      <c r="M39" s="582"/>
      <c r="N39" s="583"/>
      <c r="O39" s="584"/>
      <c r="P39" s="585"/>
      <c r="Q39" s="585"/>
      <c r="R39" s="585"/>
      <c r="S39" s="585"/>
      <c r="T39" s="585"/>
      <c r="U39" s="585"/>
      <c r="V39" s="585"/>
      <c r="W39" s="585"/>
      <c r="X39" s="585"/>
      <c r="Y39" s="585"/>
      <c r="Z39" s="585"/>
      <c r="AA39" s="585"/>
      <c r="AB39" s="585"/>
      <c r="AC39" s="586"/>
      <c r="AD39" s="587"/>
      <c r="AF39" s="571"/>
      <c r="AG39" s="571"/>
      <c r="AH39" s="571"/>
      <c r="AI39" s="559"/>
      <c r="AJ39" s="571"/>
      <c r="AK39" s="571"/>
    </row>
    <row r="40" spans="1:30" ht="15" customHeight="1">
      <c r="A40" s="1379" t="s">
        <v>608</v>
      </c>
      <c r="B40" s="563"/>
      <c r="C40" s="564"/>
      <c r="D40" s="565"/>
      <c r="E40" s="565"/>
      <c r="F40" s="565"/>
      <c r="G40" s="565"/>
      <c r="H40" s="565"/>
      <c r="I40" s="565"/>
      <c r="J40" s="565"/>
      <c r="K40" s="565"/>
      <c r="L40" s="565"/>
      <c r="M40" s="565"/>
      <c r="N40" s="566"/>
      <c r="O40" s="567"/>
      <c r="P40" s="568"/>
      <c r="Q40" s="568"/>
      <c r="R40" s="568"/>
      <c r="S40" s="568"/>
      <c r="T40" s="568"/>
      <c r="U40" s="568"/>
      <c r="V40" s="568"/>
      <c r="W40" s="568"/>
      <c r="X40" s="568"/>
      <c r="Y40" s="568"/>
      <c r="Z40" s="568"/>
      <c r="AA40" s="568"/>
      <c r="AB40" s="568"/>
      <c r="AC40" s="569"/>
      <c r="AD40" s="570"/>
    </row>
    <row r="41" spans="1:30" ht="15" customHeight="1">
      <c r="A41" s="1379"/>
      <c r="B41" s="572"/>
      <c r="C41" s="573"/>
      <c r="D41" s="574"/>
      <c r="E41" s="574"/>
      <c r="F41" s="574"/>
      <c r="G41" s="574"/>
      <c r="H41" s="574"/>
      <c r="I41" s="574"/>
      <c r="J41" s="574"/>
      <c r="K41" s="574"/>
      <c r="L41" s="574"/>
      <c r="M41" s="574"/>
      <c r="N41" s="575"/>
      <c r="O41" s="576"/>
      <c r="P41" s="577"/>
      <c r="Q41" s="577"/>
      <c r="R41" s="577"/>
      <c r="S41" s="577"/>
      <c r="T41" s="577"/>
      <c r="U41" s="577"/>
      <c r="V41" s="577"/>
      <c r="W41" s="577"/>
      <c r="X41" s="577"/>
      <c r="Y41" s="577"/>
      <c r="Z41" s="577"/>
      <c r="AA41" s="577"/>
      <c r="AB41" s="577"/>
      <c r="AC41" s="578"/>
      <c r="AD41" s="579"/>
    </row>
    <row r="42" spans="1:30" ht="15" customHeight="1">
      <c r="A42" s="1379"/>
      <c r="B42" s="572"/>
      <c r="C42" s="573"/>
      <c r="D42" s="574"/>
      <c r="E42" s="574"/>
      <c r="F42" s="574"/>
      <c r="G42" s="574"/>
      <c r="H42" s="574"/>
      <c r="I42" s="574"/>
      <c r="J42" s="574"/>
      <c r="K42" s="574"/>
      <c r="L42" s="574"/>
      <c r="M42" s="574"/>
      <c r="N42" s="575"/>
      <c r="O42" s="576"/>
      <c r="P42" s="577"/>
      <c r="Q42" s="577"/>
      <c r="R42" s="577"/>
      <c r="S42" s="577"/>
      <c r="T42" s="577"/>
      <c r="U42" s="577"/>
      <c r="V42" s="577"/>
      <c r="W42" s="577"/>
      <c r="X42" s="577"/>
      <c r="Y42" s="577"/>
      <c r="Z42" s="577"/>
      <c r="AA42" s="577"/>
      <c r="AB42" s="577"/>
      <c r="AC42" s="578"/>
      <c r="AD42" s="579"/>
    </row>
    <row r="43" spans="1:30" ht="15" customHeight="1">
      <c r="A43" s="1380"/>
      <c r="B43" s="596"/>
      <c r="C43" s="597"/>
      <c r="D43" s="598"/>
      <c r="E43" s="598"/>
      <c r="F43" s="598"/>
      <c r="G43" s="598"/>
      <c r="H43" s="598"/>
      <c r="I43" s="598"/>
      <c r="J43" s="598"/>
      <c r="K43" s="598"/>
      <c r="L43" s="598"/>
      <c r="M43" s="598"/>
      <c r="N43" s="599"/>
      <c r="O43" s="600"/>
      <c r="P43" s="601"/>
      <c r="Q43" s="601"/>
      <c r="R43" s="601"/>
      <c r="S43" s="601"/>
      <c r="T43" s="601"/>
      <c r="U43" s="601"/>
      <c r="V43" s="601"/>
      <c r="W43" s="601"/>
      <c r="X43" s="601"/>
      <c r="Y43" s="601"/>
      <c r="Z43" s="601"/>
      <c r="AA43" s="601"/>
      <c r="AB43" s="601"/>
      <c r="AC43" s="602"/>
      <c r="AD43" s="603"/>
    </row>
    <row r="44" spans="1:30" ht="15" customHeight="1">
      <c r="A44" s="1367" t="s">
        <v>609</v>
      </c>
      <c r="B44" s="588"/>
      <c r="C44" s="589"/>
      <c r="D44" s="590"/>
      <c r="E44" s="590"/>
      <c r="F44" s="590"/>
      <c r="G44" s="590"/>
      <c r="H44" s="590"/>
      <c r="I44" s="590"/>
      <c r="J44" s="590"/>
      <c r="K44" s="590"/>
      <c r="L44" s="590"/>
      <c r="M44" s="590"/>
      <c r="N44" s="591"/>
      <c r="O44" s="592"/>
      <c r="P44" s="593"/>
      <c r="Q44" s="593"/>
      <c r="R44" s="593"/>
      <c r="S44" s="593"/>
      <c r="T44" s="593"/>
      <c r="U44" s="593"/>
      <c r="V44" s="593"/>
      <c r="W44" s="593"/>
      <c r="X44" s="593"/>
      <c r="Y44" s="593"/>
      <c r="Z44" s="593"/>
      <c r="AA44" s="593"/>
      <c r="AB44" s="593"/>
      <c r="AC44" s="594"/>
      <c r="AD44" s="595"/>
    </row>
    <row r="45" spans="1:30" ht="15" customHeight="1">
      <c r="A45" s="1368"/>
      <c r="B45" s="572"/>
      <c r="C45" s="573"/>
      <c r="D45" s="574"/>
      <c r="E45" s="574"/>
      <c r="F45" s="574"/>
      <c r="G45" s="574"/>
      <c r="H45" s="574"/>
      <c r="I45" s="574"/>
      <c r="J45" s="574"/>
      <c r="K45" s="574"/>
      <c r="L45" s="574"/>
      <c r="M45" s="574"/>
      <c r="N45" s="575"/>
      <c r="O45" s="576"/>
      <c r="P45" s="577"/>
      <c r="Q45" s="577"/>
      <c r="R45" s="577"/>
      <c r="S45" s="577"/>
      <c r="T45" s="577"/>
      <c r="U45" s="577"/>
      <c r="V45" s="577"/>
      <c r="W45" s="577"/>
      <c r="X45" s="577"/>
      <c r="Y45" s="577"/>
      <c r="Z45" s="577"/>
      <c r="AA45" s="577"/>
      <c r="AB45" s="577"/>
      <c r="AC45" s="578"/>
      <c r="AD45" s="579"/>
    </row>
    <row r="46" spans="1:30" ht="15" customHeight="1">
      <c r="A46" s="1368"/>
      <c r="B46" s="572"/>
      <c r="C46" s="573"/>
      <c r="D46" s="574"/>
      <c r="E46" s="574"/>
      <c r="F46" s="574"/>
      <c r="G46" s="574"/>
      <c r="H46" s="574"/>
      <c r="I46" s="574"/>
      <c r="J46" s="574"/>
      <c r="K46" s="574"/>
      <c r="L46" s="574"/>
      <c r="M46" s="574"/>
      <c r="N46" s="575"/>
      <c r="O46" s="576"/>
      <c r="P46" s="577"/>
      <c r="Q46" s="577"/>
      <c r="R46" s="577"/>
      <c r="S46" s="577"/>
      <c r="T46" s="577"/>
      <c r="U46" s="577"/>
      <c r="V46" s="577"/>
      <c r="W46" s="577"/>
      <c r="X46" s="577"/>
      <c r="Y46" s="577"/>
      <c r="Z46" s="577"/>
      <c r="AA46" s="577"/>
      <c r="AB46" s="577"/>
      <c r="AC46" s="578"/>
      <c r="AD46" s="579"/>
    </row>
    <row r="47" spans="1:30" ht="15" customHeight="1">
      <c r="A47" s="1381"/>
      <c r="B47" s="580"/>
      <c r="C47" s="581"/>
      <c r="D47" s="582"/>
      <c r="E47" s="582"/>
      <c r="F47" s="582"/>
      <c r="G47" s="582"/>
      <c r="H47" s="582"/>
      <c r="I47" s="582"/>
      <c r="J47" s="582"/>
      <c r="K47" s="582"/>
      <c r="L47" s="582"/>
      <c r="M47" s="582"/>
      <c r="N47" s="583"/>
      <c r="O47" s="584"/>
      <c r="P47" s="585"/>
      <c r="Q47" s="585"/>
      <c r="R47" s="585"/>
      <c r="S47" s="585"/>
      <c r="T47" s="585"/>
      <c r="U47" s="585"/>
      <c r="V47" s="585"/>
      <c r="W47" s="585"/>
      <c r="X47" s="585"/>
      <c r="Y47" s="585"/>
      <c r="Z47" s="585"/>
      <c r="AA47" s="585"/>
      <c r="AB47" s="585"/>
      <c r="AC47" s="586"/>
      <c r="AD47" s="587"/>
    </row>
    <row r="48" spans="1:30" ht="15" customHeight="1">
      <c r="A48" s="1367" t="s">
        <v>610</v>
      </c>
      <c r="B48" s="588"/>
      <c r="C48" s="589"/>
      <c r="D48" s="590"/>
      <c r="E48" s="590"/>
      <c r="F48" s="590"/>
      <c r="G48" s="590"/>
      <c r="H48" s="590"/>
      <c r="I48" s="590"/>
      <c r="J48" s="590"/>
      <c r="K48" s="590"/>
      <c r="L48" s="590"/>
      <c r="M48" s="590"/>
      <c r="N48" s="591"/>
      <c r="O48" s="592"/>
      <c r="P48" s="593"/>
      <c r="Q48" s="593"/>
      <c r="R48" s="593"/>
      <c r="S48" s="593"/>
      <c r="T48" s="593"/>
      <c r="U48" s="593"/>
      <c r="V48" s="593"/>
      <c r="W48" s="593"/>
      <c r="X48" s="593"/>
      <c r="Y48" s="593"/>
      <c r="Z48" s="593"/>
      <c r="AA48" s="593"/>
      <c r="AB48" s="593"/>
      <c r="AC48" s="594"/>
      <c r="AD48" s="595"/>
    </row>
    <row r="49" spans="1:30" ht="15" customHeight="1">
      <c r="A49" s="1368"/>
      <c r="B49" s="572"/>
      <c r="C49" s="573"/>
      <c r="D49" s="574"/>
      <c r="E49" s="574"/>
      <c r="F49" s="574"/>
      <c r="G49" s="574"/>
      <c r="H49" s="574"/>
      <c r="I49" s="574"/>
      <c r="J49" s="574"/>
      <c r="K49" s="574"/>
      <c r="L49" s="574"/>
      <c r="M49" s="574"/>
      <c r="N49" s="575"/>
      <c r="O49" s="576"/>
      <c r="P49" s="577"/>
      <c r="Q49" s="577"/>
      <c r="R49" s="577"/>
      <c r="S49" s="577"/>
      <c r="T49" s="577"/>
      <c r="U49" s="577"/>
      <c r="V49" s="577"/>
      <c r="W49" s="577"/>
      <c r="X49" s="577"/>
      <c r="Y49" s="577"/>
      <c r="Z49" s="577"/>
      <c r="AA49" s="577"/>
      <c r="AB49" s="577"/>
      <c r="AC49" s="578"/>
      <c r="AD49" s="579"/>
    </row>
    <row r="50" spans="1:30" ht="15" customHeight="1">
      <c r="A50" s="1368"/>
      <c r="B50" s="572"/>
      <c r="C50" s="573"/>
      <c r="D50" s="574"/>
      <c r="E50" s="574"/>
      <c r="F50" s="574"/>
      <c r="G50" s="574"/>
      <c r="H50" s="574"/>
      <c r="I50" s="574"/>
      <c r="J50" s="574"/>
      <c r="K50" s="574"/>
      <c r="L50" s="574"/>
      <c r="M50" s="574"/>
      <c r="N50" s="575"/>
      <c r="O50" s="576"/>
      <c r="P50" s="577"/>
      <c r="Q50" s="577"/>
      <c r="R50" s="577"/>
      <c r="S50" s="577"/>
      <c r="T50" s="577"/>
      <c r="U50" s="577"/>
      <c r="V50" s="577"/>
      <c r="W50" s="577"/>
      <c r="X50" s="577"/>
      <c r="Y50" s="577"/>
      <c r="Z50" s="577"/>
      <c r="AA50" s="577"/>
      <c r="AB50" s="577"/>
      <c r="AC50" s="578"/>
      <c r="AD50" s="579"/>
    </row>
    <row r="51" spans="1:30" ht="15" customHeight="1">
      <c r="A51" s="1381"/>
      <c r="B51" s="580"/>
      <c r="C51" s="581"/>
      <c r="D51" s="582"/>
      <c r="E51" s="582"/>
      <c r="F51" s="582"/>
      <c r="G51" s="582"/>
      <c r="H51" s="582"/>
      <c r="I51" s="582"/>
      <c r="J51" s="582"/>
      <c r="K51" s="582"/>
      <c r="L51" s="582"/>
      <c r="M51" s="582"/>
      <c r="N51" s="583"/>
      <c r="O51" s="584"/>
      <c r="P51" s="585"/>
      <c r="Q51" s="585"/>
      <c r="R51" s="585"/>
      <c r="S51" s="585"/>
      <c r="T51" s="585"/>
      <c r="U51" s="585"/>
      <c r="V51" s="585"/>
      <c r="W51" s="585"/>
      <c r="X51" s="585"/>
      <c r="Y51" s="585"/>
      <c r="Z51" s="585"/>
      <c r="AA51" s="585"/>
      <c r="AB51" s="585"/>
      <c r="AC51" s="586"/>
      <c r="AD51" s="587"/>
    </row>
    <row r="52" spans="1:30" ht="15" customHeight="1">
      <c r="A52" s="1367" t="s">
        <v>611</v>
      </c>
      <c r="B52" s="588"/>
      <c r="C52" s="589"/>
      <c r="D52" s="590"/>
      <c r="E52" s="590"/>
      <c r="F52" s="590"/>
      <c r="G52" s="590"/>
      <c r="H52" s="590"/>
      <c r="I52" s="590"/>
      <c r="J52" s="590"/>
      <c r="K52" s="590"/>
      <c r="L52" s="590"/>
      <c r="M52" s="590"/>
      <c r="N52" s="591"/>
      <c r="O52" s="592"/>
      <c r="P52" s="593"/>
      <c r="Q52" s="593"/>
      <c r="R52" s="593"/>
      <c r="S52" s="593"/>
      <c r="T52" s="593"/>
      <c r="U52" s="593"/>
      <c r="V52" s="593"/>
      <c r="W52" s="593"/>
      <c r="X52" s="593"/>
      <c r="Y52" s="593"/>
      <c r="Z52" s="593"/>
      <c r="AA52" s="593"/>
      <c r="AB52" s="593"/>
      <c r="AC52" s="594"/>
      <c r="AD52" s="595"/>
    </row>
    <row r="53" spans="1:30" ht="15" customHeight="1">
      <c r="A53" s="1368"/>
      <c r="B53" s="572"/>
      <c r="C53" s="573"/>
      <c r="D53" s="574"/>
      <c r="E53" s="574"/>
      <c r="F53" s="574"/>
      <c r="G53" s="574"/>
      <c r="H53" s="574"/>
      <c r="I53" s="574"/>
      <c r="J53" s="574"/>
      <c r="K53" s="574"/>
      <c r="L53" s="574"/>
      <c r="M53" s="574"/>
      <c r="N53" s="575"/>
      <c r="O53" s="576"/>
      <c r="P53" s="577"/>
      <c r="Q53" s="577"/>
      <c r="R53" s="577"/>
      <c r="S53" s="577"/>
      <c r="T53" s="577"/>
      <c r="U53" s="577"/>
      <c r="V53" s="577"/>
      <c r="W53" s="577"/>
      <c r="X53" s="577"/>
      <c r="Y53" s="577"/>
      <c r="Z53" s="577"/>
      <c r="AA53" s="577"/>
      <c r="AB53" s="577"/>
      <c r="AC53" s="578"/>
      <c r="AD53" s="579"/>
    </row>
    <row r="54" spans="1:30" ht="15" customHeight="1">
      <c r="A54" s="1368"/>
      <c r="B54" s="572"/>
      <c r="C54" s="573"/>
      <c r="D54" s="574"/>
      <c r="E54" s="574"/>
      <c r="F54" s="574"/>
      <c r="G54" s="574"/>
      <c r="H54" s="574"/>
      <c r="I54" s="574"/>
      <c r="J54" s="574"/>
      <c r="K54" s="574"/>
      <c r="L54" s="574"/>
      <c r="M54" s="574"/>
      <c r="N54" s="575"/>
      <c r="O54" s="576"/>
      <c r="P54" s="577"/>
      <c r="Q54" s="577"/>
      <c r="R54" s="577"/>
      <c r="S54" s="577"/>
      <c r="T54" s="577"/>
      <c r="U54" s="577"/>
      <c r="V54" s="577"/>
      <c r="W54" s="577"/>
      <c r="X54" s="577"/>
      <c r="Y54" s="577"/>
      <c r="Z54" s="577"/>
      <c r="AA54" s="577"/>
      <c r="AB54" s="577"/>
      <c r="AC54" s="578"/>
      <c r="AD54" s="579"/>
    </row>
    <row r="55" spans="1:30" ht="15" customHeight="1">
      <c r="A55" s="1381"/>
      <c r="B55" s="596"/>
      <c r="C55" s="597"/>
      <c r="D55" s="598"/>
      <c r="E55" s="598"/>
      <c r="F55" s="598"/>
      <c r="G55" s="598"/>
      <c r="H55" s="598"/>
      <c r="I55" s="598"/>
      <c r="J55" s="598"/>
      <c r="K55" s="598"/>
      <c r="L55" s="598"/>
      <c r="M55" s="598"/>
      <c r="N55" s="599"/>
      <c r="O55" s="600"/>
      <c r="P55" s="601"/>
      <c r="Q55" s="601"/>
      <c r="R55" s="601"/>
      <c r="S55" s="601"/>
      <c r="T55" s="601"/>
      <c r="U55" s="601"/>
      <c r="V55" s="601"/>
      <c r="W55" s="601"/>
      <c r="X55" s="601"/>
      <c r="Y55" s="601"/>
      <c r="Z55" s="601"/>
      <c r="AA55" s="601"/>
      <c r="AB55" s="601"/>
      <c r="AC55" s="602"/>
      <c r="AD55" s="603"/>
    </row>
    <row r="56" spans="1:30" ht="15" customHeight="1">
      <c r="A56" s="1367" t="s">
        <v>612</v>
      </c>
      <c r="B56" s="588"/>
      <c r="C56" s="589"/>
      <c r="D56" s="590"/>
      <c r="E56" s="590"/>
      <c r="F56" s="590"/>
      <c r="G56" s="590"/>
      <c r="H56" s="590"/>
      <c r="I56" s="590"/>
      <c r="J56" s="590"/>
      <c r="K56" s="590"/>
      <c r="L56" s="590"/>
      <c r="M56" s="590"/>
      <c r="N56" s="591"/>
      <c r="O56" s="592"/>
      <c r="P56" s="593"/>
      <c r="Q56" s="593"/>
      <c r="R56" s="593"/>
      <c r="S56" s="593"/>
      <c r="T56" s="593"/>
      <c r="U56" s="593"/>
      <c r="V56" s="593"/>
      <c r="W56" s="593"/>
      <c r="X56" s="593"/>
      <c r="Y56" s="593"/>
      <c r="Z56" s="593"/>
      <c r="AA56" s="593"/>
      <c r="AB56" s="593"/>
      <c r="AC56" s="594"/>
      <c r="AD56" s="595"/>
    </row>
    <row r="57" spans="1:30" ht="15" customHeight="1">
      <c r="A57" s="1368"/>
      <c r="B57" s="572"/>
      <c r="C57" s="573"/>
      <c r="D57" s="574"/>
      <c r="E57" s="574"/>
      <c r="F57" s="574"/>
      <c r="G57" s="574"/>
      <c r="H57" s="574"/>
      <c r="I57" s="574"/>
      <c r="J57" s="574"/>
      <c r="K57" s="574"/>
      <c r="L57" s="574"/>
      <c r="M57" s="574"/>
      <c r="N57" s="575"/>
      <c r="O57" s="576"/>
      <c r="P57" s="577"/>
      <c r="Q57" s="577"/>
      <c r="R57" s="577"/>
      <c r="S57" s="577"/>
      <c r="T57" s="577"/>
      <c r="U57" s="577"/>
      <c r="V57" s="577"/>
      <c r="W57" s="577"/>
      <c r="X57" s="577"/>
      <c r="Y57" s="577"/>
      <c r="Z57" s="577"/>
      <c r="AA57" s="577"/>
      <c r="AB57" s="577"/>
      <c r="AC57" s="578"/>
      <c r="AD57" s="579"/>
    </row>
    <row r="58" spans="1:30" ht="15" customHeight="1">
      <c r="A58" s="1368"/>
      <c r="B58" s="572"/>
      <c r="C58" s="573"/>
      <c r="D58" s="574"/>
      <c r="E58" s="574"/>
      <c r="F58" s="574"/>
      <c r="G58" s="574"/>
      <c r="H58" s="574"/>
      <c r="I58" s="574"/>
      <c r="J58" s="574"/>
      <c r="K58" s="574"/>
      <c r="L58" s="574"/>
      <c r="M58" s="574"/>
      <c r="N58" s="575"/>
      <c r="O58" s="576"/>
      <c r="P58" s="577"/>
      <c r="Q58" s="577"/>
      <c r="R58" s="577"/>
      <c r="S58" s="577"/>
      <c r="T58" s="577"/>
      <c r="U58" s="577"/>
      <c r="V58" s="577"/>
      <c r="W58" s="577"/>
      <c r="X58" s="577"/>
      <c r="Y58" s="577"/>
      <c r="Z58" s="577"/>
      <c r="AA58" s="577"/>
      <c r="AB58" s="577"/>
      <c r="AC58" s="578"/>
      <c r="AD58" s="579"/>
    </row>
    <row r="59" spans="1:30" ht="15" customHeight="1" thickBot="1">
      <c r="A59" s="1369"/>
      <c r="B59" s="604"/>
      <c r="C59" s="605"/>
      <c r="D59" s="606"/>
      <c r="E59" s="606"/>
      <c r="F59" s="606"/>
      <c r="G59" s="606"/>
      <c r="H59" s="606"/>
      <c r="I59" s="606"/>
      <c r="J59" s="606"/>
      <c r="K59" s="606"/>
      <c r="L59" s="606"/>
      <c r="M59" s="606"/>
      <c r="N59" s="607"/>
      <c r="O59" s="608"/>
      <c r="P59" s="609"/>
      <c r="Q59" s="609"/>
      <c r="R59" s="609"/>
      <c r="S59" s="609"/>
      <c r="T59" s="609"/>
      <c r="U59" s="609"/>
      <c r="V59" s="609"/>
      <c r="W59" s="609"/>
      <c r="X59" s="609"/>
      <c r="Y59" s="609"/>
      <c r="Z59" s="609"/>
      <c r="AA59" s="609"/>
      <c r="AB59" s="609"/>
      <c r="AC59" s="610"/>
      <c r="AD59" s="611"/>
    </row>
    <row r="60" spans="1:30" ht="18.75" customHeight="1" thickBot="1">
      <c r="A60" s="612"/>
      <c r="B60" s="612"/>
      <c r="C60" s="612"/>
      <c r="D60" s="612"/>
      <c r="E60" s="612"/>
      <c r="F60" s="612"/>
      <c r="G60" s="612"/>
      <c r="H60" s="612"/>
      <c r="I60" s="612"/>
      <c r="J60" s="612"/>
      <c r="K60" s="612"/>
      <c r="L60" s="1370" t="s">
        <v>613</v>
      </c>
      <c r="M60" s="1371"/>
      <c r="N60" s="613" t="s">
        <v>614</v>
      </c>
      <c r="O60" s="608"/>
      <c r="P60" s="609"/>
      <c r="Q60" s="609"/>
      <c r="R60" s="609"/>
      <c r="S60" s="609"/>
      <c r="T60" s="609"/>
      <c r="U60" s="609"/>
      <c r="V60" s="609"/>
      <c r="W60" s="609"/>
      <c r="X60" s="609"/>
      <c r="Y60" s="609"/>
      <c r="Z60" s="609"/>
      <c r="AA60" s="609"/>
      <c r="AB60" s="609"/>
      <c r="AC60" s="610"/>
      <c r="AD60" s="611"/>
    </row>
    <row r="61" spans="1:37" ht="15" customHeight="1">
      <c r="A61" s="614" t="s">
        <v>245</v>
      </c>
      <c r="B61" s="614"/>
      <c r="C61" s="614"/>
      <c r="D61" s="614"/>
      <c r="E61" s="615"/>
      <c r="F61" s="615"/>
      <c r="G61" s="615"/>
      <c r="H61" s="615"/>
      <c r="I61" s="615"/>
      <c r="J61" s="615"/>
      <c r="K61" s="615"/>
      <c r="L61" s="615"/>
      <c r="M61" s="615"/>
      <c r="N61" s="615"/>
      <c r="O61" s="615"/>
      <c r="P61" s="615"/>
      <c r="Q61" s="615"/>
      <c r="R61" s="615"/>
      <c r="S61" s="615"/>
      <c r="T61" s="615"/>
      <c r="U61" s="615"/>
      <c r="V61" s="615"/>
      <c r="W61" s="615"/>
      <c r="X61" s="615"/>
      <c r="Y61" s="615"/>
      <c r="Z61" s="615"/>
      <c r="AA61" s="615"/>
      <c r="AB61" s="615"/>
      <c r="AC61" s="615"/>
      <c r="AD61" s="614"/>
      <c r="AF61" s="616"/>
      <c r="AG61" s="616"/>
      <c r="AH61" s="616"/>
      <c r="AI61" s="616"/>
      <c r="AJ61" s="616"/>
      <c r="AK61" s="571"/>
    </row>
    <row r="62" spans="1:37" ht="15" customHeight="1">
      <c r="A62" s="614" t="s">
        <v>627</v>
      </c>
      <c r="B62" s="614"/>
      <c r="C62" s="614"/>
      <c r="D62" s="614"/>
      <c r="E62" s="615"/>
      <c r="F62" s="615"/>
      <c r="G62" s="615"/>
      <c r="H62" s="615"/>
      <c r="I62" s="615"/>
      <c r="J62" s="615"/>
      <c r="K62" s="615"/>
      <c r="L62" s="615"/>
      <c r="M62" s="615"/>
      <c r="N62" s="615"/>
      <c r="O62" s="615"/>
      <c r="P62" s="615"/>
      <c r="Q62" s="615"/>
      <c r="R62" s="615"/>
      <c r="S62" s="615"/>
      <c r="T62" s="615"/>
      <c r="U62" s="615"/>
      <c r="V62" s="615"/>
      <c r="W62" s="615"/>
      <c r="X62" s="615"/>
      <c r="Y62" s="615"/>
      <c r="Z62" s="615"/>
      <c r="AA62" s="615"/>
      <c r="AB62" s="615"/>
      <c r="AC62" s="615"/>
      <c r="AD62" s="614"/>
      <c r="AF62" s="616"/>
      <c r="AG62" s="616"/>
      <c r="AH62" s="616"/>
      <c r="AI62" s="616"/>
      <c r="AJ62" s="616"/>
      <c r="AK62" s="571"/>
    </row>
    <row r="63" spans="1:37" ht="15" customHeight="1" thickBot="1">
      <c r="A63" s="614" t="s">
        <v>246</v>
      </c>
      <c r="B63" s="614"/>
      <c r="C63" s="614"/>
      <c r="D63" s="614"/>
      <c r="E63" s="615"/>
      <c r="F63" s="615"/>
      <c r="G63" s="615"/>
      <c r="H63" s="615"/>
      <c r="I63" s="615"/>
      <c r="J63" s="615"/>
      <c r="K63" s="615"/>
      <c r="L63" s="615"/>
      <c r="M63" s="615"/>
      <c r="N63" s="615"/>
      <c r="O63" s="615"/>
      <c r="P63" s="615"/>
      <c r="Q63" s="615"/>
      <c r="R63" s="615"/>
      <c r="S63" s="615"/>
      <c r="T63" s="615"/>
      <c r="U63" s="615"/>
      <c r="V63" s="615"/>
      <c r="W63" s="615"/>
      <c r="X63" s="615"/>
      <c r="Y63" s="615"/>
      <c r="Z63" s="615"/>
      <c r="AA63" s="615"/>
      <c r="AB63" s="615"/>
      <c r="AC63" s="615"/>
      <c r="AD63" s="614"/>
      <c r="AF63" s="616"/>
      <c r="AG63" s="616"/>
      <c r="AH63" s="616"/>
      <c r="AI63" s="616"/>
      <c r="AJ63" s="616"/>
      <c r="AK63" s="571"/>
    </row>
    <row r="64" spans="1:37" ht="15" customHeight="1">
      <c r="A64" s="614" t="s">
        <v>247</v>
      </c>
      <c r="B64" s="614"/>
      <c r="C64" s="614"/>
      <c r="D64" s="614"/>
      <c r="E64" s="615"/>
      <c r="F64" s="615"/>
      <c r="G64" s="615"/>
      <c r="H64" s="615"/>
      <c r="I64" s="615"/>
      <c r="J64" s="615"/>
      <c r="K64" s="615"/>
      <c r="L64" s="615"/>
      <c r="M64" s="615"/>
      <c r="N64" s="615"/>
      <c r="O64" s="615"/>
      <c r="P64" s="615"/>
      <c r="Q64" s="615"/>
      <c r="R64" s="615"/>
      <c r="S64" s="615"/>
      <c r="T64" s="615"/>
      <c r="U64" s="1372" t="s">
        <v>344</v>
      </c>
      <c r="V64" s="1373"/>
      <c r="W64" s="1373"/>
      <c r="X64" s="1373"/>
      <c r="Y64" s="1373"/>
      <c r="Z64" s="1374"/>
      <c r="AD64" s="614"/>
      <c r="AF64" s="616"/>
      <c r="AG64" s="616"/>
      <c r="AH64" s="616"/>
      <c r="AI64" s="616"/>
      <c r="AJ64" s="616"/>
      <c r="AK64" s="571"/>
    </row>
    <row r="65" spans="1:37" ht="15" customHeight="1" thickBot="1">
      <c r="A65" s="614" t="s">
        <v>873</v>
      </c>
      <c r="B65" s="614"/>
      <c r="C65" s="614"/>
      <c r="D65" s="614"/>
      <c r="E65" s="615"/>
      <c r="F65" s="615"/>
      <c r="G65" s="615"/>
      <c r="H65" s="615"/>
      <c r="I65" s="615"/>
      <c r="J65" s="615"/>
      <c r="K65" s="615"/>
      <c r="L65" s="615"/>
      <c r="M65" s="615"/>
      <c r="N65" s="615"/>
      <c r="O65" s="615"/>
      <c r="P65" s="615"/>
      <c r="Q65" s="615"/>
      <c r="R65" s="615"/>
      <c r="S65" s="615"/>
      <c r="T65" s="615"/>
      <c r="U65" s="1375"/>
      <c r="V65" s="1376"/>
      <c r="W65" s="1376"/>
      <c r="X65" s="1376"/>
      <c r="Y65" s="1376"/>
      <c r="Z65" s="1377"/>
      <c r="AF65" s="616"/>
      <c r="AG65" s="616"/>
      <c r="AH65" s="616"/>
      <c r="AI65" s="616"/>
      <c r="AJ65" s="616"/>
      <c r="AK65" s="571"/>
    </row>
    <row r="66" spans="1:37" ht="15" customHeight="1">
      <c r="A66" s="614" t="s">
        <v>272</v>
      </c>
      <c r="B66" s="614"/>
      <c r="C66" s="614"/>
      <c r="D66" s="614"/>
      <c r="E66" s="615"/>
      <c r="F66" s="615"/>
      <c r="G66" s="615"/>
      <c r="H66" s="615"/>
      <c r="I66" s="615"/>
      <c r="J66" s="615"/>
      <c r="K66" s="615"/>
      <c r="L66" s="615"/>
      <c r="M66" s="615"/>
      <c r="N66" s="615"/>
      <c r="O66" s="615"/>
      <c r="P66" s="615"/>
      <c r="Q66" s="615"/>
      <c r="R66" s="615"/>
      <c r="S66" s="615"/>
      <c r="T66" s="615"/>
      <c r="U66" s="615"/>
      <c r="V66" s="615"/>
      <c r="W66" s="615"/>
      <c r="X66" s="615"/>
      <c r="Y66" s="615"/>
      <c r="Z66" s="615"/>
      <c r="AF66" s="616"/>
      <c r="AG66" s="616"/>
      <c r="AH66" s="616"/>
      <c r="AI66" s="616"/>
      <c r="AJ66" s="616"/>
      <c r="AK66" s="571"/>
    </row>
    <row r="67" spans="1:37" ht="6.75" customHeight="1">
      <c r="A67" s="614"/>
      <c r="B67" s="614"/>
      <c r="AF67" s="571"/>
      <c r="AG67" s="571"/>
      <c r="AH67" s="571"/>
      <c r="AI67" s="571"/>
      <c r="AJ67" s="571"/>
      <c r="AK67" s="571"/>
    </row>
    <row r="68" spans="1:37" ht="15" customHeight="1">
      <c r="A68" s="614"/>
      <c r="B68" s="614"/>
      <c r="AF68" s="571"/>
      <c r="AG68" s="571"/>
      <c r="AH68" s="571"/>
      <c r="AI68" s="571"/>
      <c r="AJ68" s="571"/>
      <c r="AK68" s="571"/>
    </row>
  </sheetData>
  <sheetProtection/>
  <mergeCells count="34">
    <mergeCell ref="A2:AD2"/>
    <mergeCell ref="A4:A7"/>
    <mergeCell ref="B4:B7"/>
    <mergeCell ref="C4:C7"/>
    <mergeCell ref="D4:D7"/>
    <mergeCell ref="E4:E7"/>
    <mergeCell ref="F4:F7"/>
    <mergeCell ref="G4:I4"/>
    <mergeCell ref="J4:M4"/>
    <mergeCell ref="N4:N7"/>
    <mergeCell ref="A28:A31"/>
    <mergeCell ref="O4:AC4"/>
    <mergeCell ref="AD4:AD7"/>
    <mergeCell ref="G5:G7"/>
    <mergeCell ref="H5:H7"/>
    <mergeCell ref="I5:I7"/>
    <mergeCell ref="J5:J7"/>
    <mergeCell ref="K5:K7"/>
    <mergeCell ref="L5:L7"/>
    <mergeCell ref="M5:M7"/>
    <mergeCell ref="A8:A11"/>
    <mergeCell ref="A12:A15"/>
    <mergeCell ref="A16:A19"/>
    <mergeCell ref="A20:A23"/>
    <mergeCell ref="A24:A27"/>
    <mergeCell ref="A56:A59"/>
    <mergeCell ref="L60:M60"/>
    <mergeCell ref="U64:Z65"/>
    <mergeCell ref="A32:A35"/>
    <mergeCell ref="A36:A39"/>
    <mergeCell ref="A40:A43"/>
    <mergeCell ref="A44:A47"/>
    <mergeCell ref="A48:A51"/>
    <mergeCell ref="A52:A55"/>
  </mergeCells>
  <printOptions/>
  <pageMargins left="0.7086614173228347" right="0.31496062992125984" top="0.7480314960629921" bottom="0.35433070866141736" header="0.31496062992125984" footer="0.31496062992125984"/>
  <pageSetup fitToHeight="0" fitToWidth="1" horizontalDpi="600" verticalDpi="600" orientation="landscape" paperSize="8" scale="61" r:id="rId1"/>
</worksheet>
</file>

<file path=xl/worksheets/sheet2.xml><?xml version="1.0" encoding="utf-8"?>
<worksheet xmlns="http://schemas.openxmlformats.org/spreadsheetml/2006/main" xmlns:r="http://schemas.openxmlformats.org/officeDocument/2006/relationships">
  <sheetPr>
    <pageSetUpPr fitToPage="1"/>
  </sheetPr>
  <dimension ref="B1:H49"/>
  <sheetViews>
    <sheetView zoomScalePageLayoutView="0" workbookViewId="0" topLeftCell="A16">
      <selection activeCell="K15" sqref="K15"/>
    </sheetView>
  </sheetViews>
  <sheetFormatPr defaultColWidth="9.00390625" defaultRowHeight="13.5"/>
  <cols>
    <col min="1" max="1" width="2.625" style="157" customWidth="1"/>
    <col min="2" max="2" width="31.25390625" style="157" customWidth="1"/>
    <col min="3" max="7" width="10.625" style="157" customWidth="1"/>
    <col min="8" max="8" width="15.625" style="157" customWidth="1"/>
    <col min="9" max="9" width="2.625" style="157" customWidth="1"/>
    <col min="10" max="16384" width="9.00390625" style="157" customWidth="1"/>
  </cols>
  <sheetData>
    <row r="1" spans="2:8" s="380" customFormat="1" ht="20.25" customHeight="1">
      <c r="B1" s="74" t="s">
        <v>416</v>
      </c>
      <c r="C1" s="379"/>
      <c r="D1" s="379"/>
      <c r="E1" s="379"/>
      <c r="F1" s="379"/>
      <c r="G1" s="379"/>
      <c r="H1" s="379"/>
    </row>
    <row r="2" spans="2:8" ht="28.5" customHeight="1">
      <c r="B2" s="1041" t="s">
        <v>388</v>
      </c>
      <c r="C2" s="1041"/>
      <c r="D2" s="1041"/>
      <c r="E2" s="1041"/>
      <c r="F2" s="1041"/>
      <c r="G2" s="1041"/>
      <c r="H2" s="1041"/>
    </row>
    <row r="3" ht="21" customHeight="1">
      <c r="H3" s="158" t="s">
        <v>362</v>
      </c>
    </row>
    <row r="4" spans="2:8" s="164" customFormat="1" ht="24" customHeight="1">
      <c r="B4" s="159"/>
      <c r="C4" s="160" t="s">
        <v>363</v>
      </c>
      <c r="D4" s="161" t="s">
        <v>364</v>
      </c>
      <c r="E4" s="162" t="s">
        <v>365</v>
      </c>
      <c r="F4" s="162" t="s">
        <v>366</v>
      </c>
      <c r="G4" s="163" t="s">
        <v>367</v>
      </c>
      <c r="H4" s="160" t="s">
        <v>368</v>
      </c>
    </row>
    <row r="5" spans="2:8" s="164" customFormat="1" ht="18.75" customHeight="1">
      <c r="B5" s="165" t="s">
        <v>369</v>
      </c>
      <c r="C5" s="166"/>
      <c r="D5" s="167"/>
      <c r="E5" s="168"/>
      <c r="F5" s="168"/>
      <c r="G5" s="169"/>
      <c r="H5" s="166"/>
    </row>
    <row r="6" spans="2:8" s="164" customFormat="1" ht="18.75" customHeight="1">
      <c r="B6" s="170" t="s">
        <v>370</v>
      </c>
      <c r="C6" s="171"/>
      <c r="D6" s="172"/>
      <c r="E6" s="173"/>
      <c r="F6" s="173"/>
      <c r="G6" s="174"/>
      <c r="H6" s="171"/>
    </row>
    <row r="7" spans="2:8" s="164" customFormat="1" ht="18.75" customHeight="1">
      <c r="B7" s="170" t="s">
        <v>371</v>
      </c>
      <c r="C7" s="171"/>
      <c r="D7" s="172"/>
      <c r="E7" s="173"/>
      <c r="F7" s="173"/>
      <c r="G7" s="174"/>
      <c r="H7" s="171"/>
    </row>
    <row r="8" spans="2:8" s="164" customFormat="1" ht="18.75" customHeight="1">
      <c r="B8" s="170" t="s">
        <v>371</v>
      </c>
      <c r="C8" s="171"/>
      <c r="D8" s="172"/>
      <c r="E8" s="173"/>
      <c r="F8" s="173"/>
      <c r="G8" s="174"/>
      <c r="H8" s="171"/>
    </row>
    <row r="9" spans="2:8" s="164" customFormat="1" ht="18.75" customHeight="1">
      <c r="B9" s="170"/>
      <c r="C9" s="171"/>
      <c r="D9" s="172"/>
      <c r="E9" s="173"/>
      <c r="F9" s="173"/>
      <c r="G9" s="174"/>
      <c r="H9" s="171"/>
    </row>
    <row r="10" spans="2:8" ht="18.75" customHeight="1">
      <c r="B10" s="175" t="s">
        <v>372</v>
      </c>
      <c r="C10" s="176"/>
      <c r="D10" s="177"/>
      <c r="E10" s="178"/>
      <c r="F10" s="178"/>
      <c r="G10" s="179"/>
      <c r="H10" s="176"/>
    </row>
    <row r="11" spans="2:8" ht="18.75" customHeight="1">
      <c r="B11" s="175"/>
      <c r="C11" s="176"/>
      <c r="D11" s="177"/>
      <c r="E11" s="178"/>
      <c r="F11" s="178"/>
      <c r="G11" s="179"/>
      <c r="H11" s="176"/>
    </row>
    <row r="12" spans="2:8" ht="18.75" customHeight="1">
      <c r="B12" s="175"/>
      <c r="C12" s="176"/>
      <c r="D12" s="177"/>
      <c r="E12" s="178"/>
      <c r="F12" s="178"/>
      <c r="G12" s="179"/>
      <c r="H12" s="176"/>
    </row>
    <row r="13" spans="2:8" ht="18.75" customHeight="1">
      <c r="B13" s="175" t="s">
        <v>373</v>
      </c>
      <c r="C13" s="176"/>
      <c r="D13" s="177"/>
      <c r="E13" s="178"/>
      <c r="F13" s="178"/>
      <c r="G13" s="179"/>
      <c r="H13" s="176"/>
    </row>
    <row r="14" spans="2:8" ht="18.75" customHeight="1">
      <c r="B14" s="175"/>
      <c r="C14" s="176"/>
      <c r="D14" s="177"/>
      <c r="E14" s="178"/>
      <c r="F14" s="178"/>
      <c r="G14" s="179"/>
      <c r="H14" s="176"/>
    </row>
    <row r="15" spans="2:8" ht="18.75" customHeight="1">
      <c r="B15" s="175"/>
      <c r="C15" s="176"/>
      <c r="D15" s="177"/>
      <c r="E15" s="178"/>
      <c r="F15" s="178"/>
      <c r="G15" s="179"/>
      <c r="H15" s="176"/>
    </row>
    <row r="16" spans="2:8" ht="18.75" customHeight="1">
      <c r="B16" s="175" t="s">
        <v>374</v>
      </c>
      <c r="C16" s="176"/>
      <c r="D16" s="177"/>
      <c r="E16" s="178"/>
      <c r="F16" s="178"/>
      <c r="G16" s="179"/>
      <c r="H16" s="176"/>
    </row>
    <row r="17" spans="2:8" ht="18.75" customHeight="1">
      <c r="B17" s="175" t="s">
        <v>375</v>
      </c>
      <c r="C17" s="176"/>
      <c r="D17" s="177"/>
      <c r="E17" s="178"/>
      <c r="F17" s="178"/>
      <c r="G17" s="179"/>
      <c r="H17" s="176"/>
    </row>
    <row r="18" spans="2:8" ht="18.75" customHeight="1">
      <c r="B18" s="175" t="s">
        <v>376</v>
      </c>
      <c r="C18" s="176"/>
      <c r="D18" s="177"/>
      <c r="E18" s="178"/>
      <c r="F18" s="178"/>
      <c r="G18" s="179"/>
      <c r="H18" s="180"/>
    </row>
    <row r="19" spans="2:8" ht="18.75" customHeight="1">
      <c r="B19" s="175"/>
      <c r="C19" s="176"/>
      <c r="D19" s="177"/>
      <c r="E19" s="178"/>
      <c r="F19" s="178"/>
      <c r="G19" s="179"/>
      <c r="H19" s="176"/>
    </row>
    <row r="20" spans="2:8" ht="18.75" customHeight="1">
      <c r="B20" s="175" t="s">
        <v>377</v>
      </c>
      <c r="C20" s="176"/>
      <c r="D20" s="177"/>
      <c r="E20" s="178"/>
      <c r="F20" s="178"/>
      <c r="G20" s="179"/>
      <c r="H20" s="176"/>
    </row>
    <row r="21" spans="2:8" ht="18.75" customHeight="1">
      <c r="B21" s="175"/>
      <c r="C21" s="176"/>
      <c r="D21" s="177"/>
      <c r="E21" s="178"/>
      <c r="F21" s="178"/>
      <c r="G21" s="179"/>
      <c r="H21" s="176"/>
    </row>
    <row r="22" spans="2:8" ht="18.75" customHeight="1">
      <c r="B22" s="175"/>
      <c r="C22" s="176"/>
      <c r="D22" s="177"/>
      <c r="E22" s="178"/>
      <c r="F22" s="178"/>
      <c r="G22" s="179"/>
      <c r="H22" s="176"/>
    </row>
    <row r="23" spans="2:8" ht="18.75" customHeight="1">
      <c r="B23" s="181"/>
      <c r="C23" s="182"/>
      <c r="D23" s="183"/>
      <c r="E23" s="184"/>
      <c r="F23" s="184"/>
      <c r="G23" s="185"/>
      <c r="H23" s="182"/>
    </row>
    <row r="24" spans="2:8" ht="18.75" customHeight="1">
      <c r="B24" s="186" t="s">
        <v>378</v>
      </c>
      <c r="C24" s="187">
        <f>SUM(C10:C23)</f>
        <v>0</v>
      </c>
      <c r="D24" s="188">
        <f>SUM(D10:D23)</f>
        <v>0</v>
      </c>
      <c r="E24" s="189">
        <f>SUM(E10:E23)</f>
        <v>0</v>
      </c>
      <c r="F24" s="189">
        <f>SUM(F10:F23)</f>
        <v>0</v>
      </c>
      <c r="G24" s="190">
        <f>SUM(G10:G23)</f>
        <v>0</v>
      </c>
      <c r="H24" s="187"/>
    </row>
    <row r="25" spans="2:8" ht="18.75" customHeight="1">
      <c r="B25" s="191"/>
      <c r="C25" s="192"/>
      <c r="D25" s="193"/>
      <c r="E25" s="194"/>
      <c r="F25" s="194"/>
      <c r="G25" s="195"/>
      <c r="H25" s="192"/>
    </row>
    <row r="26" spans="2:8" ht="18.75" customHeight="1">
      <c r="B26" s="196"/>
      <c r="C26" s="197"/>
      <c r="D26" s="197"/>
      <c r="E26" s="197"/>
      <c r="F26" s="197"/>
      <c r="G26" s="197"/>
      <c r="H26" s="197"/>
    </row>
    <row r="27" ht="14.25" customHeight="1">
      <c r="B27" s="157" t="s">
        <v>379</v>
      </c>
    </row>
    <row r="28" ht="14.25" customHeight="1">
      <c r="B28" s="157" t="s">
        <v>380</v>
      </c>
    </row>
    <row r="29" ht="14.25" customHeight="1">
      <c r="B29" s="157" t="s">
        <v>381</v>
      </c>
    </row>
    <row r="32" spans="2:8" ht="27" customHeight="1">
      <c r="B32" s="1042" t="s">
        <v>382</v>
      </c>
      <c r="C32" s="1043" t="s">
        <v>415</v>
      </c>
      <c r="D32" s="1043"/>
      <c r="E32" s="1043" t="s">
        <v>383</v>
      </c>
      <c r="F32" s="1043"/>
      <c r="G32" s="1043" t="s">
        <v>384</v>
      </c>
      <c r="H32" s="1043" t="s">
        <v>385</v>
      </c>
    </row>
    <row r="33" spans="2:8" ht="13.5">
      <c r="B33" s="1042"/>
      <c r="C33" s="1043"/>
      <c r="D33" s="1043"/>
      <c r="E33" s="1043"/>
      <c r="F33" s="1043"/>
      <c r="G33" s="1043"/>
      <c r="H33" s="1043"/>
    </row>
    <row r="34" spans="2:8" ht="16.5" customHeight="1">
      <c r="B34" s="198"/>
      <c r="C34" s="1039"/>
      <c r="D34" s="1040"/>
      <c r="E34" s="1039"/>
      <c r="F34" s="1040"/>
      <c r="G34" s="198"/>
      <c r="H34" s="198"/>
    </row>
    <row r="35" spans="2:8" ht="16.5" customHeight="1">
      <c r="B35" s="198"/>
      <c r="C35" s="1039"/>
      <c r="D35" s="1040"/>
      <c r="E35" s="1039"/>
      <c r="F35" s="1040"/>
      <c r="G35" s="198"/>
      <c r="H35" s="198"/>
    </row>
    <row r="36" spans="2:8" ht="16.5" customHeight="1">
      <c r="B36" s="198"/>
      <c r="C36" s="1039"/>
      <c r="D36" s="1040"/>
      <c r="E36" s="1039"/>
      <c r="F36" s="1040"/>
      <c r="G36" s="198"/>
      <c r="H36" s="198"/>
    </row>
    <row r="37" spans="2:8" ht="16.5" customHeight="1">
      <c r="B37" s="198"/>
      <c r="C37" s="1039"/>
      <c r="D37" s="1040"/>
      <c r="E37" s="1039"/>
      <c r="F37" s="1040"/>
      <c r="G37" s="198"/>
      <c r="H37" s="198"/>
    </row>
    <row r="38" spans="2:8" ht="16.5" customHeight="1">
      <c r="B38" s="198"/>
      <c r="C38" s="1039"/>
      <c r="D38" s="1040"/>
      <c r="E38" s="1039"/>
      <c r="F38" s="1040"/>
      <c r="G38" s="198"/>
      <c r="H38" s="198"/>
    </row>
    <row r="39" spans="2:8" ht="16.5" customHeight="1">
      <c r="B39" s="198"/>
      <c r="C39" s="1039"/>
      <c r="D39" s="1040"/>
      <c r="E39" s="1039"/>
      <c r="F39" s="1040"/>
      <c r="G39" s="198"/>
      <c r="H39" s="198"/>
    </row>
    <row r="40" spans="2:8" ht="16.5" customHeight="1">
      <c r="B40" s="198"/>
      <c r="C40" s="1039"/>
      <c r="D40" s="1040"/>
      <c r="E40" s="1039"/>
      <c r="F40" s="1040"/>
      <c r="G40" s="198"/>
      <c r="H40" s="198"/>
    </row>
    <row r="41" spans="2:8" ht="16.5" customHeight="1">
      <c r="B41" s="198"/>
      <c r="C41" s="1039"/>
      <c r="D41" s="1040"/>
      <c r="E41" s="1039"/>
      <c r="F41" s="1040"/>
      <c r="G41" s="198"/>
      <c r="H41" s="198"/>
    </row>
    <row r="42" spans="2:8" ht="16.5" customHeight="1">
      <c r="B42" s="198"/>
      <c r="C42" s="1039"/>
      <c r="D42" s="1040"/>
      <c r="E42" s="1039"/>
      <c r="F42" s="1040"/>
      <c r="G42" s="198"/>
      <c r="H42" s="198"/>
    </row>
    <row r="43" spans="2:8" ht="16.5" customHeight="1">
      <c r="B43" s="198"/>
      <c r="C43" s="1039"/>
      <c r="D43" s="1040"/>
      <c r="E43" s="1039"/>
      <c r="F43" s="1040"/>
      <c r="G43" s="198"/>
      <c r="H43" s="198"/>
    </row>
    <row r="44" spans="2:8" ht="16.5" customHeight="1">
      <c r="B44" s="198"/>
      <c r="C44" s="1039"/>
      <c r="D44" s="1040"/>
      <c r="E44" s="1039"/>
      <c r="F44" s="1040"/>
      <c r="G44" s="198"/>
      <c r="H44" s="198"/>
    </row>
    <row r="45" spans="2:8" ht="16.5" customHeight="1">
      <c r="B45" s="198"/>
      <c r="C45" s="1039"/>
      <c r="D45" s="1040"/>
      <c r="E45" s="1039"/>
      <c r="F45" s="1040"/>
      <c r="G45" s="198"/>
      <c r="H45" s="198"/>
    </row>
    <row r="46" spans="2:8" ht="16.5" customHeight="1">
      <c r="B46" s="198"/>
      <c r="C46" s="1039"/>
      <c r="D46" s="1040"/>
      <c r="E46" s="1039"/>
      <c r="F46" s="1040"/>
      <c r="G46" s="198"/>
      <c r="H46" s="198"/>
    </row>
    <row r="47" spans="2:8" ht="16.5" customHeight="1">
      <c r="B47" s="198"/>
      <c r="C47" s="1039"/>
      <c r="D47" s="1040"/>
      <c r="E47" s="1039"/>
      <c r="F47" s="1040"/>
      <c r="G47" s="198"/>
      <c r="H47" s="198"/>
    </row>
    <row r="48" spans="2:8" ht="16.5" customHeight="1">
      <c r="B48" s="197"/>
      <c r="C48" s="199"/>
      <c r="D48" s="199"/>
      <c r="E48" s="199"/>
      <c r="F48" s="199"/>
      <c r="G48" s="197"/>
      <c r="H48" s="197"/>
    </row>
    <row r="49" ht="13.5">
      <c r="B49" s="157" t="s">
        <v>386</v>
      </c>
    </row>
  </sheetData>
  <sheetProtection/>
  <mergeCells count="34">
    <mergeCell ref="B2:H2"/>
    <mergeCell ref="B32:B33"/>
    <mergeCell ref="C32:D33"/>
    <mergeCell ref="E32:F33"/>
    <mergeCell ref="G32:G33"/>
    <mergeCell ref="H32:H33"/>
    <mergeCell ref="C34:D34"/>
    <mergeCell ref="E34:F34"/>
    <mergeCell ref="C35:D35"/>
    <mergeCell ref="E35:F35"/>
    <mergeCell ref="C36:D36"/>
    <mergeCell ref="E36:F36"/>
    <mergeCell ref="C37:D37"/>
    <mergeCell ref="E37:F37"/>
    <mergeCell ref="C38:D38"/>
    <mergeCell ref="E38:F38"/>
    <mergeCell ref="C39:D39"/>
    <mergeCell ref="E39:F39"/>
    <mergeCell ref="C40:D40"/>
    <mergeCell ref="E40:F40"/>
    <mergeCell ref="C41:D41"/>
    <mergeCell ref="E41:F41"/>
    <mergeCell ref="C42:D42"/>
    <mergeCell ref="E42:F42"/>
    <mergeCell ref="C46:D46"/>
    <mergeCell ref="E46:F46"/>
    <mergeCell ref="C47:D47"/>
    <mergeCell ref="E47:F47"/>
    <mergeCell ref="C43:D43"/>
    <mergeCell ref="E43:F43"/>
    <mergeCell ref="C44:D44"/>
    <mergeCell ref="E44:F44"/>
    <mergeCell ref="C45:D45"/>
    <mergeCell ref="E45:F45"/>
  </mergeCells>
  <printOptions/>
  <pageMargins left="0.75" right="0.75" top="1" bottom="1" header="0.512" footer="0.512"/>
  <pageSetup fitToHeight="1" fitToWidth="1" horizontalDpi="600" verticalDpi="600" orientation="portrait" paperSize="9" scale="83"/>
</worksheet>
</file>

<file path=xl/worksheets/sheet20.xml><?xml version="1.0" encoding="utf-8"?>
<worksheet xmlns="http://schemas.openxmlformats.org/spreadsheetml/2006/main" xmlns:r="http://schemas.openxmlformats.org/officeDocument/2006/relationships">
  <sheetPr>
    <tabColor rgb="FFFFFF00"/>
    <pageSetUpPr fitToPage="1"/>
  </sheetPr>
  <dimension ref="A1:AK68"/>
  <sheetViews>
    <sheetView view="pageBreakPreview" zoomScaleNormal="70" zoomScaleSheetLayoutView="100" zoomScalePageLayoutView="0" workbookViewId="0" topLeftCell="A1">
      <selection activeCell="A2" sqref="A2:AD2"/>
    </sheetView>
  </sheetViews>
  <sheetFormatPr defaultColWidth="9.00390625" defaultRowHeight="13.5"/>
  <cols>
    <col min="1" max="1" width="15.75390625" style="53" customWidth="1"/>
    <col min="2" max="2" width="6.75390625" style="53" customWidth="1"/>
    <col min="3" max="3" width="18.75390625" style="53" customWidth="1"/>
    <col min="4" max="4" width="12.75390625" style="53" customWidth="1"/>
    <col min="5" max="6" width="7.75390625" style="53" customWidth="1"/>
    <col min="7" max="9" width="4.75390625" style="53" customWidth="1"/>
    <col min="10" max="13" width="12.75390625" style="53" customWidth="1"/>
    <col min="14" max="14" width="7.75390625" style="53" customWidth="1"/>
    <col min="15" max="29" width="11.75390625" style="53" customWidth="1"/>
    <col min="30" max="30" width="10.75390625" style="53" customWidth="1"/>
    <col min="31" max="31" width="1.4921875" style="53" customWidth="1"/>
    <col min="32" max="32" width="25.625" style="53" customWidth="1"/>
    <col min="33" max="33" width="13.875" style="53" customWidth="1"/>
    <col min="34" max="34" width="8.75390625" style="53" customWidth="1"/>
    <col min="35" max="35" width="9.00390625" style="53" customWidth="1"/>
    <col min="36" max="36" width="23.625" style="53" customWidth="1"/>
    <col min="37" max="16384" width="9.00390625" style="53" customWidth="1"/>
  </cols>
  <sheetData>
    <row r="1" ht="18.75" customHeight="1">
      <c r="A1" s="64" t="s">
        <v>659</v>
      </c>
    </row>
    <row r="2" spans="1:36" s="62" customFormat="1" ht="21.75" customHeight="1">
      <c r="A2" s="1389" t="s">
        <v>615</v>
      </c>
      <c r="B2" s="1389"/>
      <c r="C2" s="1389"/>
      <c r="D2" s="1389"/>
      <c r="E2" s="1389"/>
      <c r="F2" s="1389"/>
      <c r="G2" s="1389"/>
      <c r="H2" s="1389"/>
      <c r="I2" s="1389"/>
      <c r="J2" s="1389"/>
      <c r="K2" s="1389"/>
      <c r="L2" s="1389"/>
      <c r="M2" s="1389"/>
      <c r="N2" s="1389"/>
      <c r="O2" s="1389"/>
      <c r="P2" s="1389"/>
      <c r="Q2" s="1389"/>
      <c r="R2" s="1389"/>
      <c r="S2" s="1389"/>
      <c r="T2" s="1389"/>
      <c r="U2" s="1389"/>
      <c r="V2" s="1389"/>
      <c r="W2" s="1389"/>
      <c r="X2" s="1389"/>
      <c r="Y2" s="1389"/>
      <c r="Z2" s="1389"/>
      <c r="AA2" s="1389"/>
      <c r="AB2" s="1389"/>
      <c r="AC2" s="1389"/>
      <c r="AD2" s="1389"/>
      <c r="AE2" s="61"/>
      <c r="AF2" s="61"/>
      <c r="AG2" s="61"/>
      <c r="AH2" s="61"/>
      <c r="AI2" s="61"/>
      <c r="AJ2" s="61"/>
    </row>
    <row r="3" spans="1:30" ht="15" customHeight="1" thickBot="1">
      <c r="A3" s="558"/>
      <c r="B3" s="558"/>
      <c r="C3" s="558"/>
      <c r="D3" s="558"/>
      <c r="E3" s="558"/>
      <c r="F3" s="558"/>
      <c r="G3" s="558"/>
      <c r="H3" s="558"/>
      <c r="I3" s="558"/>
      <c r="J3" s="558"/>
      <c r="K3" s="558"/>
      <c r="L3" s="558"/>
      <c r="M3" s="558"/>
      <c r="N3" s="558"/>
      <c r="O3" s="558"/>
      <c r="P3" s="558"/>
      <c r="Q3" s="558"/>
      <c r="R3" s="558"/>
      <c r="S3" s="558"/>
      <c r="T3" s="558"/>
      <c r="U3" s="558"/>
      <c r="V3" s="558"/>
      <c r="W3" s="558"/>
      <c r="X3" s="558"/>
      <c r="Y3" s="558"/>
      <c r="Z3" s="558"/>
      <c r="AA3" s="558"/>
      <c r="AB3" s="558"/>
      <c r="AC3" s="558"/>
      <c r="AD3" s="558"/>
    </row>
    <row r="4" spans="1:37" s="558" customFormat="1" ht="21" customHeight="1">
      <c r="A4" s="1390" t="s">
        <v>598</v>
      </c>
      <c r="B4" s="1393" t="s">
        <v>217</v>
      </c>
      <c r="C4" s="1396" t="s">
        <v>599</v>
      </c>
      <c r="D4" s="1399" t="s">
        <v>600</v>
      </c>
      <c r="E4" s="1402" t="s">
        <v>218</v>
      </c>
      <c r="F4" s="1399" t="s">
        <v>219</v>
      </c>
      <c r="G4" s="1403" t="s">
        <v>220</v>
      </c>
      <c r="H4" s="1382"/>
      <c r="I4" s="1404"/>
      <c r="J4" s="1403" t="s">
        <v>221</v>
      </c>
      <c r="K4" s="1382"/>
      <c r="L4" s="1382"/>
      <c r="M4" s="1382"/>
      <c r="N4" s="1405" t="s">
        <v>658</v>
      </c>
      <c r="O4" s="1382" t="s">
        <v>222</v>
      </c>
      <c r="P4" s="1382"/>
      <c r="Q4" s="1382"/>
      <c r="R4" s="1382"/>
      <c r="S4" s="1382"/>
      <c r="T4" s="1382"/>
      <c r="U4" s="1382"/>
      <c r="V4" s="1382"/>
      <c r="W4" s="1382"/>
      <c r="X4" s="1382"/>
      <c r="Y4" s="1382"/>
      <c r="Z4" s="1382"/>
      <c r="AA4" s="1382"/>
      <c r="AB4" s="1382"/>
      <c r="AC4" s="1382"/>
      <c r="AD4" s="1383" t="s">
        <v>601</v>
      </c>
      <c r="AF4" s="559"/>
      <c r="AG4" s="559"/>
      <c r="AH4" s="560"/>
      <c r="AI4" s="560"/>
      <c r="AJ4" s="559"/>
      <c r="AK4" s="559"/>
    </row>
    <row r="5" spans="1:37" s="558" customFormat="1" ht="16.5" customHeight="1">
      <c r="A5" s="1391"/>
      <c r="B5" s="1394"/>
      <c r="C5" s="1397"/>
      <c r="D5" s="1400"/>
      <c r="E5" s="1387"/>
      <c r="F5" s="1400"/>
      <c r="G5" s="1386" t="s">
        <v>602</v>
      </c>
      <c r="H5" s="1386" t="s">
        <v>603</v>
      </c>
      <c r="I5" s="1386" t="s">
        <v>604</v>
      </c>
      <c r="J5" s="1386" t="s">
        <v>223</v>
      </c>
      <c r="K5" s="1386" t="s">
        <v>224</v>
      </c>
      <c r="L5" s="1386" t="s">
        <v>225</v>
      </c>
      <c r="M5" s="1386" t="s">
        <v>226</v>
      </c>
      <c r="N5" s="1406"/>
      <c r="O5" s="619" t="s">
        <v>660</v>
      </c>
      <c r="P5" s="617" t="s">
        <v>661</v>
      </c>
      <c r="Q5" s="617" t="s">
        <v>664</v>
      </c>
      <c r="R5" s="617" t="s">
        <v>666</v>
      </c>
      <c r="S5" s="617" t="s">
        <v>667</v>
      </c>
      <c r="T5" s="617" t="s">
        <v>668</v>
      </c>
      <c r="U5" s="617" t="s">
        <v>669</v>
      </c>
      <c r="V5" s="617" t="s">
        <v>670</v>
      </c>
      <c r="W5" s="617" t="s">
        <v>671</v>
      </c>
      <c r="X5" s="617" t="s">
        <v>672</v>
      </c>
      <c r="Y5" s="617" t="s">
        <v>673</v>
      </c>
      <c r="Z5" s="617" t="s">
        <v>674</v>
      </c>
      <c r="AA5" s="617" t="s">
        <v>675</v>
      </c>
      <c r="AB5" s="617" t="s">
        <v>676</v>
      </c>
      <c r="AC5" s="617" t="s">
        <v>677</v>
      </c>
      <c r="AD5" s="1384"/>
      <c r="AF5" s="559"/>
      <c r="AG5" s="559"/>
      <c r="AH5" s="560"/>
      <c r="AI5" s="560"/>
      <c r="AJ5" s="559"/>
      <c r="AK5" s="559"/>
    </row>
    <row r="6" spans="1:37" s="558" customFormat="1" ht="16.5" customHeight="1">
      <c r="A6" s="1391"/>
      <c r="B6" s="1394"/>
      <c r="C6" s="1397"/>
      <c r="D6" s="1400"/>
      <c r="E6" s="1387"/>
      <c r="F6" s="1400"/>
      <c r="G6" s="1387"/>
      <c r="H6" s="1387"/>
      <c r="I6" s="1387"/>
      <c r="J6" s="1387"/>
      <c r="K6" s="1387"/>
      <c r="L6" s="1387"/>
      <c r="M6" s="1387"/>
      <c r="N6" s="1406"/>
      <c r="O6" s="618" t="s">
        <v>662</v>
      </c>
      <c r="P6" s="618" t="s">
        <v>663</v>
      </c>
      <c r="Q6" s="618" t="s">
        <v>665</v>
      </c>
      <c r="R6" s="618" t="s">
        <v>678</v>
      </c>
      <c r="S6" s="618" t="s">
        <v>679</v>
      </c>
      <c r="T6" s="618" t="s">
        <v>680</v>
      </c>
      <c r="U6" s="618" t="s">
        <v>681</v>
      </c>
      <c r="V6" s="618" t="s">
        <v>682</v>
      </c>
      <c r="W6" s="618" t="s">
        <v>683</v>
      </c>
      <c r="X6" s="618" t="s">
        <v>684</v>
      </c>
      <c r="Y6" s="618" t="s">
        <v>685</v>
      </c>
      <c r="Z6" s="618" t="s">
        <v>686</v>
      </c>
      <c r="AA6" s="618" t="s">
        <v>687</v>
      </c>
      <c r="AB6" s="618" t="s">
        <v>688</v>
      </c>
      <c r="AC6" s="618" t="s">
        <v>689</v>
      </c>
      <c r="AD6" s="1384"/>
      <c r="AF6" s="559"/>
      <c r="AG6" s="559"/>
      <c r="AH6" s="560"/>
      <c r="AI6" s="560"/>
      <c r="AJ6" s="559"/>
      <c r="AK6" s="559"/>
    </row>
    <row r="7" spans="1:37" s="558" customFormat="1" ht="23.25" customHeight="1" thickBot="1">
      <c r="A7" s="1392"/>
      <c r="B7" s="1395"/>
      <c r="C7" s="1398"/>
      <c r="D7" s="1401"/>
      <c r="E7" s="1388"/>
      <c r="F7" s="1401"/>
      <c r="G7" s="1388"/>
      <c r="H7" s="1388"/>
      <c r="I7" s="1388"/>
      <c r="J7" s="1388"/>
      <c r="K7" s="1388"/>
      <c r="L7" s="1388"/>
      <c r="M7" s="1388"/>
      <c r="N7" s="1407"/>
      <c r="O7" s="561" t="s">
        <v>339</v>
      </c>
      <c r="P7" s="561" t="s">
        <v>340</v>
      </c>
      <c r="Q7" s="561" t="s">
        <v>341</v>
      </c>
      <c r="R7" s="561" t="s">
        <v>342</v>
      </c>
      <c r="S7" s="561" t="s">
        <v>343</v>
      </c>
      <c r="T7" s="561" t="s">
        <v>616</v>
      </c>
      <c r="U7" s="561" t="s">
        <v>617</v>
      </c>
      <c r="V7" s="561" t="s">
        <v>618</v>
      </c>
      <c r="W7" s="561" t="s">
        <v>619</v>
      </c>
      <c r="X7" s="561" t="s">
        <v>620</v>
      </c>
      <c r="Y7" s="561" t="s">
        <v>621</v>
      </c>
      <c r="Z7" s="561" t="s">
        <v>622</v>
      </c>
      <c r="AA7" s="561" t="s">
        <v>623</v>
      </c>
      <c r="AB7" s="561" t="s">
        <v>624</v>
      </c>
      <c r="AC7" s="561" t="s">
        <v>625</v>
      </c>
      <c r="AD7" s="1385"/>
      <c r="AF7" s="559"/>
      <c r="AG7" s="559"/>
      <c r="AH7" s="560"/>
      <c r="AI7" s="560"/>
      <c r="AJ7" s="559"/>
      <c r="AK7" s="559"/>
    </row>
    <row r="8" spans="1:37" ht="15" customHeight="1">
      <c r="A8" s="1368" t="s">
        <v>311</v>
      </c>
      <c r="B8" s="563"/>
      <c r="C8" s="564"/>
      <c r="D8" s="565"/>
      <c r="E8" s="565"/>
      <c r="F8" s="565"/>
      <c r="G8" s="565"/>
      <c r="H8" s="565"/>
      <c r="I8" s="565"/>
      <c r="J8" s="565"/>
      <c r="K8" s="565"/>
      <c r="L8" s="565"/>
      <c r="M8" s="565"/>
      <c r="N8" s="566"/>
      <c r="O8" s="567"/>
      <c r="P8" s="568"/>
      <c r="Q8" s="568"/>
      <c r="R8" s="568"/>
      <c r="S8" s="568"/>
      <c r="T8" s="568"/>
      <c r="U8" s="568"/>
      <c r="V8" s="568"/>
      <c r="W8" s="568"/>
      <c r="X8" s="568"/>
      <c r="Y8" s="568"/>
      <c r="Z8" s="568"/>
      <c r="AA8" s="568"/>
      <c r="AB8" s="568"/>
      <c r="AC8" s="569"/>
      <c r="AD8" s="570"/>
      <c r="AF8" s="571"/>
      <c r="AG8" s="571"/>
      <c r="AH8" s="571"/>
      <c r="AI8" s="559"/>
      <c r="AJ8" s="571"/>
      <c r="AK8" s="571"/>
    </row>
    <row r="9" spans="1:37" ht="15" customHeight="1">
      <c r="A9" s="1368"/>
      <c r="B9" s="572"/>
      <c r="C9" s="573"/>
      <c r="D9" s="574"/>
      <c r="E9" s="574"/>
      <c r="F9" s="574"/>
      <c r="G9" s="574"/>
      <c r="H9" s="574"/>
      <c r="I9" s="574"/>
      <c r="J9" s="574"/>
      <c r="K9" s="574"/>
      <c r="L9" s="574"/>
      <c r="M9" s="574"/>
      <c r="N9" s="575"/>
      <c r="O9" s="576"/>
      <c r="P9" s="577"/>
      <c r="Q9" s="577"/>
      <c r="R9" s="577"/>
      <c r="S9" s="577"/>
      <c r="T9" s="577"/>
      <c r="U9" s="577"/>
      <c r="V9" s="577"/>
      <c r="W9" s="577"/>
      <c r="X9" s="577"/>
      <c r="Y9" s="577"/>
      <c r="Z9" s="577"/>
      <c r="AA9" s="577"/>
      <c r="AB9" s="577"/>
      <c r="AC9" s="578"/>
      <c r="AD9" s="579"/>
      <c r="AF9" s="571"/>
      <c r="AG9" s="571"/>
      <c r="AH9" s="571"/>
      <c r="AI9" s="559"/>
      <c r="AJ9" s="571"/>
      <c r="AK9" s="571"/>
    </row>
    <row r="10" spans="1:37" ht="15" customHeight="1">
      <c r="A10" s="1368"/>
      <c r="B10" s="572"/>
      <c r="C10" s="573"/>
      <c r="D10" s="574"/>
      <c r="E10" s="574"/>
      <c r="F10" s="574"/>
      <c r="G10" s="574"/>
      <c r="H10" s="574"/>
      <c r="I10" s="574"/>
      <c r="J10" s="574"/>
      <c r="K10" s="574"/>
      <c r="L10" s="574"/>
      <c r="M10" s="574"/>
      <c r="N10" s="575"/>
      <c r="O10" s="576"/>
      <c r="P10" s="577"/>
      <c r="Q10" s="577"/>
      <c r="R10" s="577"/>
      <c r="S10" s="577"/>
      <c r="T10" s="577"/>
      <c r="U10" s="577"/>
      <c r="V10" s="577"/>
      <c r="W10" s="577"/>
      <c r="X10" s="577"/>
      <c r="Y10" s="577"/>
      <c r="Z10" s="577"/>
      <c r="AA10" s="577"/>
      <c r="AB10" s="577"/>
      <c r="AC10" s="578"/>
      <c r="AD10" s="579"/>
      <c r="AF10" s="571"/>
      <c r="AG10" s="571"/>
      <c r="AH10" s="571"/>
      <c r="AI10" s="559"/>
      <c r="AJ10" s="571"/>
      <c r="AK10" s="571"/>
    </row>
    <row r="11" spans="1:37" ht="15" customHeight="1">
      <c r="A11" s="1381"/>
      <c r="B11" s="580"/>
      <c r="C11" s="581"/>
      <c r="D11" s="582"/>
      <c r="E11" s="582"/>
      <c r="F11" s="582"/>
      <c r="G11" s="582"/>
      <c r="H11" s="582"/>
      <c r="I11" s="582"/>
      <c r="J11" s="582"/>
      <c r="K11" s="582"/>
      <c r="L11" s="582"/>
      <c r="M11" s="582"/>
      <c r="N11" s="583"/>
      <c r="O11" s="584"/>
      <c r="P11" s="585"/>
      <c r="Q11" s="585"/>
      <c r="R11" s="585"/>
      <c r="S11" s="585"/>
      <c r="T11" s="585"/>
      <c r="U11" s="585"/>
      <c r="V11" s="585"/>
      <c r="W11" s="585"/>
      <c r="X11" s="585"/>
      <c r="Y11" s="585"/>
      <c r="Z11" s="585"/>
      <c r="AA11" s="585"/>
      <c r="AB11" s="585"/>
      <c r="AC11" s="586"/>
      <c r="AD11" s="587"/>
      <c r="AF11" s="571"/>
      <c r="AG11" s="571"/>
      <c r="AH11" s="571"/>
      <c r="AI11" s="559"/>
      <c r="AJ11" s="571"/>
      <c r="AK11" s="571"/>
    </row>
    <row r="12" spans="1:37" ht="15" customHeight="1">
      <c r="A12" s="1378" t="s">
        <v>605</v>
      </c>
      <c r="B12" s="588"/>
      <c r="C12" s="589"/>
      <c r="D12" s="590"/>
      <c r="E12" s="590"/>
      <c r="F12" s="590"/>
      <c r="G12" s="590"/>
      <c r="H12" s="590"/>
      <c r="I12" s="590"/>
      <c r="J12" s="590"/>
      <c r="K12" s="590"/>
      <c r="L12" s="590"/>
      <c r="M12" s="590"/>
      <c r="N12" s="591"/>
      <c r="O12" s="592"/>
      <c r="P12" s="593"/>
      <c r="Q12" s="593"/>
      <c r="R12" s="593"/>
      <c r="S12" s="593"/>
      <c r="T12" s="593"/>
      <c r="U12" s="593"/>
      <c r="V12" s="593"/>
      <c r="W12" s="593"/>
      <c r="X12" s="593"/>
      <c r="Y12" s="593"/>
      <c r="Z12" s="593"/>
      <c r="AA12" s="593"/>
      <c r="AB12" s="593"/>
      <c r="AC12" s="594"/>
      <c r="AD12" s="595"/>
      <c r="AF12" s="571"/>
      <c r="AG12" s="571"/>
      <c r="AH12" s="571"/>
      <c r="AI12" s="559"/>
      <c r="AJ12" s="571"/>
      <c r="AK12" s="571"/>
    </row>
    <row r="13" spans="1:37" ht="15" customHeight="1">
      <c r="A13" s="1379"/>
      <c r="B13" s="572"/>
      <c r="C13" s="573"/>
      <c r="D13" s="574"/>
      <c r="E13" s="574"/>
      <c r="F13" s="574"/>
      <c r="G13" s="574"/>
      <c r="H13" s="574"/>
      <c r="I13" s="574"/>
      <c r="J13" s="574"/>
      <c r="K13" s="574"/>
      <c r="L13" s="574"/>
      <c r="M13" s="574"/>
      <c r="N13" s="575"/>
      <c r="O13" s="576"/>
      <c r="P13" s="577"/>
      <c r="Q13" s="577"/>
      <c r="R13" s="577"/>
      <c r="S13" s="577"/>
      <c r="T13" s="577"/>
      <c r="U13" s="577"/>
      <c r="V13" s="577"/>
      <c r="W13" s="577"/>
      <c r="X13" s="577"/>
      <c r="Y13" s="577"/>
      <c r="Z13" s="577"/>
      <c r="AA13" s="577"/>
      <c r="AB13" s="577"/>
      <c r="AC13" s="578"/>
      <c r="AD13" s="579"/>
      <c r="AF13" s="571"/>
      <c r="AG13" s="571"/>
      <c r="AH13" s="571"/>
      <c r="AI13" s="559"/>
      <c r="AJ13" s="571"/>
      <c r="AK13" s="571"/>
    </row>
    <row r="14" spans="1:37" ht="15" customHeight="1">
      <c r="A14" s="1379"/>
      <c r="B14" s="572"/>
      <c r="C14" s="573"/>
      <c r="D14" s="574"/>
      <c r="E14" s="574"/>
      <c r="F14" s="574"/>
      <c r="G14" s="574"/>
      <c r="H14" s="574"/>
      <c r="I14" s="574"/>
      <c r="J14" s="574"/>
      <c r="K14" s="574"/>
      <c r="L14" s="574"/>
      <c r="M14" s="574"/>
      <c r="N14" s="575"/>
      <c r="O14" s="576"/>
      <c r="P14" s="577"/>
      <c r="Q14" s="577"/>
      <c r="R14" s="577"/>
      <c r="S14" s="577"/>
      <c r="T14" s="577"/>
      <c r="U14" s="577"/>
      <c r="V14" s="577"/>
      <c r="W14" s="577"/>
      <c r="X14" s="577"/>
      <c r="Y14" s="577"/>
      <c r="Z14" s="577"/>
      <c r="AA14" s="577"/>
      <c r="AB14" s="577"/>
      <c r="AC14" s="578"/>
      <c r="AD14" s="579"/>
      <c r="AF14" s="571"/>
      <c r="AG14" s="571"/>
      <c r="AH14" s="571"/>
      <c r="AI14" s="559"/>
      <c r="AJ14" s="571"/>
      <c r="AK14" s="571"/>
    </row>
    <row r="15" spans="1:37" ht="15" customHeight="1">
      <c r="A15" s="1380"/>
      <c r="B15" s="596"/>
      <c r="C15" s="597"/>
      <c r="D15" s="598"/>
      <c r="E15" s="598"/>
      <c r="F15" s="598"/>
      <c r="G15" s="598"/>
      <c r="H15" s="598"/>
      <c r="I15" s="598"/>
      <c r="J15" s="598"/>
      <c r="K15" s="598"/>
      <c r="L15" s="598"/>
      <c r="M15" s="598"/>
      <c r="N15" s="599"/>
      <c r="O15" s="600"/>
      <c r="P15" s="601"/>
      <c r="Q15" s="601"/>
      <c r="R15" s="601"/>
      <c r="S15" s="601"/>
      <c r="T15" s="601"/>
      <c r="U15" s="601"/>
      <c r="V15" s="601"/>
      <c r="W15" s="601"/>
      <c r="X15" s="601"/>
      <c r="Y15" s="601"/>
      <c r="Z15" s="601"/>
      <c r="AA15" s="601"/>
      <c r="AB15" s="601"/>
      <c r="AC15" s="602"/>
      <c r="AD15" s="603"/>
      <c r="AF15" s="571"/>
      <c r="AG15" s="571"/>
      <c r="AH15" s="571"/>
      <c r="AI15" s="559"/>
      <c r="AJ15" s="571"/>
      <c r="AK15" s="571"/>
    </row>
    <row r="16" spans="1:37" ht="15" customHeight="1">
      <c r="A16" s="1378" t="s">
        <v>242</v>
      </c>
      <c r="B16" s="588"/>
      <c r="C16" s="589"/>
      <c r="D16" s="590"/>
      <c r="E16" s="590"/>
      <c r="F16" s="590"/>
      <c r="G16" s="590"/>
      <c r="H16" s="590"/>
      <c r="I16" s="590"/>
      <c r="J16" s="590"/>
      <c r="K16" s="590"/>
      <c r="L16" s="590"/>
      <c r="M16" s="590"/>
      <c r="N16" s="591"/>
      <c r="O16" s="592"/>
      <c r="P16" s="593"/>
      <c r="Q16" s="593"/>
      <c r="R16" s="593"/>
      <c r="S16" s="593"/>
      <c r="T16" s="593"/>
      <c r="U16" s="593"/>
      <c r="V16" s="593"/>
      <c r="W16" s="593"/>
      <c r="X16" s="593"/>
      <c r="Y16" s="593"/>
      <c r="Z16" s="593"/>
      <c r="AA16" s="593"/>
      <c r="AB16" s="593"/>
      <c r="AC16" s="594"/>
      <c r="AD16" s="595"/>
      <c r="AF16" s="571"/>
      <c r="AG16" s="571"/>
      <c r="AH16" s="571"/>
      <c r="AI16" s="559"/>
      <c r="AJ16" s="571"/>
      <c r="AK16" s="571"/>
    </row>
    <row r="17" spans="1:37" ht="15" customHeight="1">
      <c r="A17" s="1379"/>
      <c r="B17" s="572"/>
      <c r="C17" s="573"/>
      <c r="D17" s="574"/>
      <c r="E17" s="574"/>
      <c r="F17" s="574"/>
      <c r="G17" s="574"/>
      <c r="H17" s="574"/>
      <c r="I17" s="574"/>
      <c r="J17" s="574"/>
      <c r="K17" s="574"/>
      <c r="L17" s="574"/>
      <c r="M17" s="574"/>
      <c r="N17" s="575"/>
      <c r="O17" s="576"/>
      <c r="P17" s="577"/>
      <c r="Q17" s="577"/>
      <c r="R17" s="577"/>
      <c r="S17" s="577"/>
      <c r="T17" s="577"/>
      <c r="U17" s="577"/>
      <c r="V17" s="577"/>
      <c r="W17" s="577"/>
      <c r="X17" s="577"/>
      <c r="Y17" s="577"/>
      <c r="Z17" s="577"/>
      <c r="AA17" s="577"/>
      <c r="AB17" s="577"/>
      <c r="AC17" s="578"/>
      <c r="AD17" s="579"/>
      <c r="AF17" s="571"/>
      <c r="AG17" s="571"/>
      <c r="AH17" s="571"/>
      <c r="AI17" s="559"/>
      <c r="AJ17" s="571"/>
      <c r="AK17" s="571"/>
    </row>
    <row r="18" spans="1:37" ht="15" customHeight="1">
      <c r="A18" s="1379"/>
      <c r="B18" s="572"/>
      <c r="C18" s="573"/>
      <c r="D18" s="574"/>
      <c r="E18" s="574"/>
      <c r="F18" s="574"/>
      <c r="G18" s="574"/>
      <c r="H18" s="574"/>
      <c r="I18" s="574"/>
      <c r="J18" s="574"/>
      <c r="K18" s="574"/>
      <c r="L18" s="574"/>
      <c r="M18" s="574"/>
      <c r="N18" s="575"/>
      <c r="O18" s="576"/>
      <c r="P18" s="577"/>
      <c r="Q18" s="577"/>
      <c r="R18" s="577"/>
      <c r="S18" s="577"/>
      <c r="T18" s="577"/>
      <c r="U18" s="577"/>
      <c r="V18" s="577"/>
      <c r="W18" s="577"/>
      <c r="X18" s="577"/>
      <c r="Y18" s="577"/>
      <c r="Z18" s="577"/>
      <c r="AA18" s="577"/>
      <c r="AB18" s="577"/>
      <c r="AC18" s="578"/>
      <c r="AD18" s="579"/>
      <c r="AF18" s="571"/>
      <c r="AG18" s="571"/>
      <c r="AH18" s="571"/>
      <c r="AI18" s="559"/>
      <c r="AJ18" s="571"/>
      <c r="AK18" s="571"/>
    </row>
    <row r="19" spans="1:37" ht="15" customHeight="1">
      <c r="A19" s="1380"/>
      <c r="B19" s="580"/>
      <c r="C19" s="581"/>
      <c r="D19" s="582"/>
      <c r="E19" s="582"/>
      <c r="F19" s="582"/>
      <c r="G19" s="582"/>
      <c r="H19" s="582"/>
      <c r="I19" s="582"/>
      <c r="J19" s="582"/>
      <c r="K19" s="582"/>
      <c r="L19" s="582"/>
      <c r="M19" s="582"/>
      <c r="N19" s="583"/>
      <c r="O19" s="584"/>
      <c r="P19" s="585"/>
      <c r="Q19" s="585"/>
      <c r="R19" s="585"/>
      <c r="S19" s="585"/>
      <c r="T19" s="585"/>
      <c r="U19" s="585"/>
      <c r="V19" s="585"/>
      <c r="W19" s="585"/>
      <c r="X19" s="585"/>
      <c r="Y19" s="585"/>
      <c r="Z19" s="585"/>
      <c r="AA19" s="585"/>
      <c r="AB19" s="585"/>
      <c r="AC19" s="586"/>
      <c r="AD19" s="587"/>
      <c r="AF19" s="571"/>
      <c r="AG19" s="571"/>
      <c r="AH19" s="571"/>
      <c r="AI19" s="559"/>
      <c r="AJ19" s="571"/>
      <c r="AK19" s="571"/>
    </row>
    <row r="20" spans="1:37" ht="15" customHeight="1">
      <c r="A20" s="1378" t="s">
        <v>243</v>
      </c>
      <c r="B20" s="588"/>
      <c r="C20" s="589"/>
      <c r="D20" s="590"/>
      <c r="E20" s="590"/>
      <c r="F20" s="590"/>
      <c r="G20" s="590"/>
      <c r="H20" s="590"/>
      <c r="I20" s="590"/>
      <c r="J20" s="590"/>
      <c r="K20" s="590"/>
      <c r="L20" s="590"/>
      <c r="M20" s="590"/>
      <c r="N20" s="591"/>
      <c r="O20" s="592"/>
      <c r="P20" s="593"/>
      <c r="Q20" s="593"/>
      <c r="R20" s="593"/>
      <c r="S20" s="593"/>
      <c r="T20" s="593"/>
      <c r="U20" s="593"/>
      <c r="V20" s="593"/>
      <c r="W20" s="593"/>
      <c r="X20" s="593"/>
      <c r="Y20" s="593"/>
      <c r="Z20" s="593"/>
      <c r="AA20" s="593"/>
      <c r="AB20" s="593"/>
      <c r="AC20" s="594"/>
      <c r="AD20" s="595"/>
      <c r="AF20" s="571"/>
      <c r="AG20" s="571"/>
      <c r="AH20" s="571"/>
      <c r="AI20" s="559"/>
      <c r="AJ20" s="571"/>
      <c r="AK20" s="571"/>
    </row>
    <row r="21" spans="1:37" ht="15" customHeight="1">
      <c r="A21" s="1379"/>
      <c r="B21" s="572"/>
      <c r="C21" s="573"/>
      <c r="D21" s="574"/>
      <c r="E21" s="574"/>
      <c r="F21" s="574"/>
      <c r="G21" s="574"/>
      <c r="H21" s="574"/>
      <c r="I21" s="574"/>
      <c r="J21" s="574"/>
      <c r="K21" s="574"/>
      <c r="L21" s="574"/>
      <c r="M21" s="574"/>
      <c r="N21" s="575"/>
      <c r="O21" s="576"/>
      <c r="P21" s="577"/>
      <c r="Q21" s="577"/>
      <c r="R21" s="577"/>
      <c r="S21" s="577"/>
      <c r="T21" s="577"/>
      <c r="U21" s="577"/>
      <c r="V21" s="577"/>
      <c r="W21" s="577"/>
      <c r="X21" s="577"/>
      <c r="Y21" s="577"/>
      <c r="Z21" s="577"/>
      <c r="AA21" s="577"/>
      <c r="AB21" s="577"/>
      <c r="AC21" s="578"/>
      <c r="AD21" s="579"/>
      <c r="AF21" s="571"/>
      <c r="AG21" s="571"/>
      <c r="AH21" s="571"/>
      <c r="AI21" s="559"/>
      <c r="AJ21" s="571"/>
      <c r="AK21" s="571"/>
    </row>
    <row r="22" spans="1:37" ht="15" customHeight="1">
      <c r="A22" s="1379"/>
      <c r="B22" s="572"/>
      <c r="C22" s="573"/>
      <c r="D22" s="574"/>
      <c r="E22" s="574"/>
      <c r="F22" s="574"/>
      <c r="G22" s="574"/>
      <c r="H22" s="574"/>
      <c r="I22" s="574"/>
      <c r="J22" s="574"/>
      <c r="K22" s="574"/>
      <c r="L22" s="574"/>
      <c r="M22" s="574"/>
      <c r="N22" s="575"/>
      <c r="O22" s="576"/>
      <c r="P22" s="577"/>
      <c r="Q22" s="577"/>
      <c r="R22" s="577"/>
      <c r="S22" s="577"/>
      <c r="T22" s="577"/>
      <c r="U22" s="577"/>
      <c r="V22" s="577"/>
      <c r="W22" s="577"/>
      <c r="X22" s="577"/>
      <c r="Y22" s="577"/>
      <c r="Z22" s="577"/>
      <c r="AA22" s="577"/>
      <c r="AB22" s="577"/>
      <c r="AC22" s="578"/>
      <c r="AD22" s="579"/>
      <c r="AF22" s="571"/>
      <c r="AG22" s="571"/>
      <c r="AH22" s="571"/>
      <c r="AI22" s="559"/>
      <c r="AJ22" s="571"/>
      <c r="AK22" s="571"/>
    </row>
    <row r="23" spans="1:37" ht="15" customHeight="1">
      <c r="A23" s="1380"/>
      <c r="B23" s="580"/>
      <c r="C23" s="581"/>
      <c r="D23" s="582"/>
      <c r="E23" s="582"/>
      <c r="F23" s="582"/>
      <c r="G23" s="582"/>
      <c r="H23" s="582"/>
      <c r="I23" s="582"/>
      <c r="J23" s="582"/>
      <c r="K23" s="582"/>
      <c r="L23" s="582"/>
      <c r="M23" s="582"/>
      <c r="N23" s="583"/>
      <c r="O23" s="584"/>
      <c r="P23" s="585"/>
      <c r="Q23" s="585"/>
      <c r="R23" s="585"/>
      <c r="S23" s="585"/>
      <c r="T23" s="585"/>
      <c r="U23" s="585"/>
      <c r="V23" s="585"/>
      <c r="W23" s="585"/>
      <c r="X23" s="585"/>
      <c r="Y23" s="585"/>
      <c r="Z23" s="585"/>
      <c r="AA23" s="585"/>
      <c r="AB23" s="585"/>
      <c r="AC23" s="586"/>
      <c r="AD23" s="587"/>
      <c r="AF23" s="571"/>
      <c r="AG23" s="571"/>
      <c r="AH23" s="571"/>
      <c r="AI23" s="559"/>
      <c r="AJ23" s="571"/>
      <c r="AK23" s="571"/>
    </row>
    <row r="24" spans="1:37" ht="15" customHeight="1">
      <c r="A24" s="1378" t="s">
        <v>606</v>
      </c>
      <c r="B24" s="588"/>
      <c r="C24" s="589"/>
      <c r="D24" s="590"/>
      <c r="E24" s="590"/>
      <c r="F24" s="590"/>
      <c r="G24" s="590"/>
      <c r="H24" s="590"/>
      <c r="I24" s="590"/>
      <c r="J24" s="590"/>
      <c r="K24" s="590"/>
      <c r="L24" s="590"/>
      <c r="M24" s="590"/>
      <c r="N24" s="591"/>
      <c r="O24" s="592"/>
      <c r="P24" s="593"/>
      <c r="Q24" s="593"/>
      <c r="R24" s="593"/>
      <c r="S24" s="593"/>
      <c r="T24" s="593"/>
      <c r="U24" s="593"/>
      <c r="V24" s="593"/>
      <c r="W24" s="593"/>
      <c r="X24" s="593"/>
      <c r="Y24" s="593"/>
      <c r="Z24" s="593"/>
      <c r="AA24" s="593"/>
      <c r="AB24" s="593"/>
      <c r="AC24" s="594"/>
      <c r="AD24" s="595"/>
      <c r="AF24" s="571"/>
      <c r="AG24" s="571"/>
      <c r="AH24" s="571"/>
      <c r="AI24" s="559"/>
      <c r="AJ24" s="571"/>
      <c r="AK24" s="571"/>
    </row>
    <row r="25" spans="1:37" ht="15" customHeight="1">
      <c r="A25" s="1379"/>
      <c r="B25" s="572"/>
      <c r="C25" s="573"/>
      <c r="D25" s="574"/>
      <c r="E25" s="574"/>
      <c r="F25" s="574"/>
      <c r="G25" s="574"/>
      <c r="H25" s="574"/>
      <c r="I25" s="574"/>
      <c r="J25" s="574"/>
      <c r="K25" s="574"/>
      <c r="L25" s="574"/>
      <c r="M25" s="574"/>
      <c r="N25" s="575"/>
      <c r="O25" s="576"/>
      <c r="P25" s="577"/>
      <c r="Q25" s="577"/>
      <c r="R25" s="577"/>
      <c r="S25" s="577"/>
      <c r="T25" s="577"/>
      <c r="U25" s="577"/>
      <c r="V25" s="577"/>
      <c r="W25" s="577"/>
      <c r="X25" s="577"/>
      <c r="Y25" s="577"/>
      <c r="Z25" s="577"/>
      <c r="AA25" s="577"/>
      <c r="AB25" s="577"/>
      <c r="AC25" s="578"/>
      <c r="AD25" s="579"/>
      <c r="AF25" s="571"/>
      <c r="AG25" s="571"/>
      <c r="AH25" s="571"/>
      <c r="AI25" s="559"/>
      <c r="AJ25" s="571"/>
      <c r="AK25" s="571"/>
    </row>
    <row r="26" spans="1:37" ht="15" customHeight="1">
      <c r="A26" s="1379"/>
      <c r="B26" s="572"/>
      <c r="C26" s="573"/>
      <c r="D26" s="574"/>
      <c r="E26" s="574"/>
      <c r="F26" s="574"/>
      <c r="G26" s="574"/>
      <c r="H26" s="574"/>
      <c r="I26" s="574"/>
      <c r="J26" s="574"/>
      <c r="K26" s="574"/>
      <c r="L26" s="574"/>
      <c r="M26" s="574"/>
      <c r="N26" s="575"/>
      <c r="O26" s="576"/>
      <c r="P26" s="577"/>
      <c r="Q26" s="577"/>
      <c r="R26" s="577"/>
      <c r="S26" s="577"/>
      <c r="T26" s="577"/>
      <c r="U26" s="577"/>
      <c r="V26" s="577"/>
      <c r="W26" s="577"/>
      <c r="X26" s="577"/>
      <c r="Y26" s="577"/>
      <c r="Z26" s="577"/>
      <c r="AA26" s="577"/>
      <c r="AB26" s="577"/>
      <c r="AC26" s="578"/>
      <c r="AD26" s="579"/>
      <c r="AF26" s="571"/>
      <c r="AG26" s="571"/>
      <c r="AH26" s="571"/>
      <c r="AI26" s="559"/>
      <c r="AJ26" s="571"/>
      <c r="AK26" s="571"/>
    </row>
    <row r="27" spans="1:37" ht="15" customHeight="1">
      <c r="A27" s="1380"/>
      <c r="B27" s="596"/>
      <c r="C27" s="597"/>
      <c r="D27" s="598"/>
      <c r="E27" s="598"/>
      <c r="F27" s="598"/>
      <c r="G27" s="598"/>
      <c r="H27" s="598"/>
      <c r="I27" s="598"/>
      <c r="J27" s="598"/>
      <c r="K27" s="598"/>
      <c r="L27" s="598"/>
      <c r="M27" s="598"/>
      <c r="N27" s="599"/>
      <c r="O27" s="600"/>
      <c r="P27" s="601"/>
      <c r="Q27" s="601"/>
      <c r="R27" s="601"/>
      <c r="S27" s="601"/>
      <c r="T27" s="601"/>
      <c r="U27" s="601"/>
      <c r="V27" s="601"/>
      <c r="W27" s="601"/>
      <c r="X27" s="601"/>
      <c r="Y27" s="601"/>
      <c r="Z27" s="601"/>
      <c r="AA27" s="601"/>
      <c r="AB27" s="601"/>
      <c r="AC27" s="602"/>
      <c r="AD27" s="603"/>
      <c r="AF27" s="571"/>
      <c r="AG27" s="571"/>
      <c r="AH27" s="571"/>
      <c r="AI27" s="559"/>
      <c r="AJ27" s="571"/>
      <c r="AK27" s="571"/>
    </row>
    <row r="28" spans="1:37" ht="15" customHeight="1">
      <c r="A28" s="1378" t="s">
        <v>244</v>
      </c>
      <c r="B28" s="588"/>
      <c r="C28" s="589"/>
      <c r="D28" s="590"/>
      <c r="E28" s="590"/>
      <c r="F28" s="590"/>
      <c r="G28" s="590"/>
      <c r="H28" s="590"/>
      <c r="I28" s="590"/>
      <c r="J28" s="590"/>
      <c r="K28" s="590"/>
      <c r="L28" s="590"/>
      <c r="M28" s="590"/>
      <c r="N28" s="591"/>
      <c r="O28" s="592"/>
      <c r="P28" s="593"/>
      <c r="Q28" s="593"/>
      <c r="R28" s="593"/>
      <c r="S28" s="593"/>
      <c r="T28" s="593"/>
      <c r="U28" s="593"/>
      <c r="V28" s="593"/>
      <c r="W28" s="593"/>
      <c r="X28" s="593"/>
      <c r="Y28" s="593"/>
      <c r="Z28" s="593"/>
      <c r="AA28" s="593"/>
      <c r="AB28" s="593"/>
      <c r="AC28" s="594"/>
      <c r="AD28" s="595"/>
      <c r="AF28" s="571"/>
      <c r="AG28" s="571"/>
      <c r="AH28" s="571"/>
      <c r="AI28" s="559"/>
      <c r="AJ28" s="571"/>
      <c r="AK28" s="571"/>
    </row>
    <row r="29" spans="1:37" ht="15" customHeight="1">
      <c r="A29" s="1379"/>
      <c r="B29" s="572"/>
      <c r="C29" s="573"/>
      <c r="D29" s="574"/>
      <c r="E29" s="574"/>
      <c r="F29" s="574"/>
      <c r="G29" s="574"/>
      <c r="H29" s="574"/>
      <c r="I29" s="574"/>
      <c r="J29" s="574"/>
      <c r="K29" s="574"/>
      <c r="L29" s="574"/>
      <c r="M29" s="574"/>
      <c r="N29" s="575"/>
      <c r="O29" s="576"/>
      <c r="P29" s="577"/>
      <c r="Q29" s="577"/>
      <c r="R29" s="577"/>
      <c r="S29" s="577"/>
      <c r="T29" s="577"/>
      <c r="U29" s="577"/>
      <c r="V29" s="577"/>
      <c r="W29" s="577"/>
      <c r="X29" s="577"/>
      <c r="Y29" s="577"/>
      <c r="Z29" s="577"/>
      <c r="AA29" s="577"/>
      <c r="AB29" s="577"/>
      <c r="AC29" s="578"/>
      <c r="AD29" s="579"/>
      <c r="AF29" s="571"/>
      <c r="AG29" s="571"/>
      <c r="AH29" s="571"/>
      <c r="AI29" s="559"/>
      <c r="AJ29" s="571"/>
      <c r="AK29" s="571"/>
    </row>
    <row r="30" spans="1:37" ht="15" customHeight="1">
      <c r="A30" s="1379"/>
      <c r="B30" s="572"/>
      <c r="C30" s="573"/>
      <c r="D30" s="574"/>
      <c r="E30" s="574"/>
      <c r="F30" s="574"/>
      <c r="G30" s="574"/>
      <c r="H30" s="574"/>
      <c r="I30" s="574"/>
      <c r="J30" s="574"/>
      <c r="K30" s="574"/>
      <c r="L30" s="574"/>
      <c r="M30" s="574"/>
      <c r="N30" s="575"/>
      <c r="O30" s="576"/>
      <c r="P30" s="577"/>
      <c r="Q30" s="577"/>
      <c r="R30" s="577"/>
      <c r="S30" s="577"/>
      <c r="T30" s="577"/>
      <c r="U30" s="577"/>
      <c r="V30" s="577"/>
      <c r="W30" s="577"/>
      <c r="X30" s="577"/>
      <c r="Y30" s="577"/>
      <c r="Z30" s="577"/>
      <c r="AA30" s="577"/>
      <c r="AB30" s="577"/>
      <c r="AC30" s="578"/>
      <c r="AD30" s="579"/>
      <c r="AF30" s="571"/>
      <c r="AG30" s="571"/>
      <c r="AH30" s="571"/>
      <c r="AI30" s="559"/>
      <c r="AJ30" s="571"/>
      <c r="AK30" s="571"/>
    </row>
    <row r="31" spans="1:37" ht="15" customHeight="1">
      <c r="A31" s="1380"/>
      <c r="B31" s="580"/>
      <c r="C31" s="581"/>
      <c r="D31" s="582"/>
      <c r="E31" s="582"/>
      <c r="F31" s="582"/>
      <c r="G31" s="582"/>
      <c r="H31" s="582"/>
      <c r="I31" s="582"/>
      <c r="J31" s="582"/>
      <c r="K31" s="582"/>
      <c r="L31" s="582"/>
      <c r="M31" s="582"/>
      <c r="N31" s="583"/>
      <c r="O31" s="584"/>
      <c r="P31" s="585"/>
      <c r="Q31" s="585"/>
      <c r="R31" s="585"/>
      <c r="S31" s="585"/>
      <c r="T31" s="585"/>
      <c r="U31" s="585"/>
      <c r="V31" s="585"/>
      <c r="W31" s="585"/>
      <c r="X31" s="585"/>
      <c r="Y31" s="585"/>
      <c r="Z31" s="585"/>
      <c r="AA31" s="585"/>
      <c r="AB31" s="585"/>
      <c r="AC31" s="586"/>
      <c r="AD31" s="587"/>
      <c r="AF31" s="571"/>
      <c r="AG31" s="571"/>
      <c r="AH31" s="571"/>
      <c r="AI31" s="559"/>
      <c r="AJ31" s="571"/>
      <c r="AK31" s="571"/>
    </row>
    <row r="32" spans="1:37" ht="15" customHeight="1">
      <c r="A32" s="1378" t="s">
        <v>607</v>
      </c>
      <c r="B32" s="588"/>
      <c r="C32" s="589"/>
      <c r="D32" s="590"/>
      <c r="E32" s="590"/>
      <c r="F32" s="590"/>
      <c r="G32" s="590"/>
      <c r="H32" s="590"/>
      <c r="I32" s="590"/>
      <c r="J32" s="590"/>
      <c r="K32" s="590"/>
      <c r="L32" s="590"/>
      <c r="M32" s="590"/>
      <c r="N32" s="591"/>
      <c r="O32" s="592"/>
      <c r="P32" s="593"/>
      <c r="Q32" s="593"/>
      <c r="R32" s="593"/>
      <c r="S32" s="593"/>
      <c r="T32" s="593"/>
      <c r="U32" s="593"/>
      <c r="V32" s="593"/>
      <c r="W32" s="593"/>
      <c r="X32" s="593"/>
      <c r="Y32" s="593"/>
      <c r="Z32" s="593"/>
      <c r="AA32" s="593"/>
      <c r="AB32" s="593"/>
      <c r="AC32" s="594"/>
      <c r="AD32" s="595"/>
      <c r="AF32" s="571"/>
      <c r="AG32" s="571"/>
      <c r="AH32" s="571"/>
      <c r="AI32" s="559"/>
      <c r="AJ32" s="571"/>
      <c r="AK32" s="571"/>
    </row>
    <row r="33" spans="1:37" ht="15" customHeight="1">
      <c r="A33" s="1379"/>
      <c r="B33" s="572"/>
      <c r="C33" s="573"/>
      <c r="D33" s="574"/>
      <c r="E33" s="574"/>
      <c r="F33" s="574"/>
      <c r="G33" s="574"/>
      <c r="H33" s="574"/>
      <c r="I33" s="574"/>
      <c r="J33" s="574"/>
      <c r="K33" s="574"/>
      <c r="L33" s="574"/>
      <c r="M33" s="574"/>
      <c r="N33" s="575"/>
      <c r="O33" s="576"/>
      <c r="P33" s="577"/>
      <c r="Q33" s="577"/>
      <c r="R33" s="577"/>
      <c r="S33" s="577"/>
      <c r="T33" s="577"/>
      <c r="U33" s="577"/>
      <c r="V33" s="577"/>
      <c r="W33" s="577"/>
      <c r="X33" s="577"/>
      <c r="Y33" s="577"/>
      <c r="Z33" s="577"/>
      <c r="AA33" s="577"/>
      <c r="AB33" s="577"/>
      <c r="AC33" s="578"/>
      <c r="AD33" s="579"/>
      <c r="AF33" s="571"/>
      <c r="AG33" s="571"/>
      <c r="AH33" s="571"/>
      <c r="AI33" s="559"/>
      <c r="AJ33" s="571"/>
      <c r="AK33" s="571"/>
    </row>
    <row r="34" spans="1:37" ht="15" customHeight="1">
      <c r="A34" s="1379"/>
      <c r="B34" s="572"/>
      <c r="C34" s="573"/>
      <c r="D34" s="574"/>
      <c r="E34" s="574"/>
      <c r="F34" s="574"/>
      <c r="G34" s="574"/>
      <c r="H34" s="574"/>
      <c r="I34" s="574"/>
      <c r="J34" s="574"/>
      <c r="K34" s="574"/>
      <c r="L34" s="574"/>
      <c r="M34" s="574"/>
      <c r="N34" s="575"/>
      <c r="O34" s="576"/>
      <c r="P34" s="577"/>
      <c r="Q34" s="577"/>
      <c r="R34" s="577"/>
      <c r="S34" s="577"/>
      <c r="T34" s="577"/>
      <c r="U34" s="577"/>
      <c r="V34" s="577"/>
      <c r="W34" s="577"/>
      <c r="X34" s="577"/>
      <c r="Y34" s="577"/>
      <c r="Z34" s="577"/>
      <c r="AA34" s="577"/>
      <c r="AB34" s="577"/>
      <c r="AC34" s="578"/>
      <c r="AD34" s="579"/>
      <c r="AF34" s="571"/>
      <c r="AG34" s="571"/>
      <c r="AH34" s="571"/>
      <c r="AI34" s="559"/>
      <c r="AJ34" s="571"/>
      <c r="AK34" s="571"/>
    </row>
    <row r="35" spans="1:37" ht="15" customHeight="1">
      <c r="A35" s="1380"/>
      <c r="B35" s="580"/>
      <c r="C35" s="581"/>
      <c r="D35" s="582"/>
      <c r="E35" s="582"/>
      <c r="F35" s="582"/>
      <c r="G35" s="582"/>
      <c r="H35" s="582"/>
      <c r="I35" s="582"/>
      <c r="J35" s="582"/>
      <c r="K35" s="582"/>
      <c r="L35" s="582"/>
      <c r="M35" s="582"/>
      <c r="N35" s="583"/>
      <c r="O35" s="584"/>
      <c r="P35" s="585"/>
      <c r="Q35" s="585"/>
      <c r="R35" s="585"/>
      <c r="S35" s="585"/>
      <c r="T35" s="585"/>
      <c r="U35" s="585"/>
      <c r="V35" s="585"/>
      <c r="W35" s="585"/>
      <c r="X35" s="585"/>
      <c r="Y35" s="585"/>
      <c r="Z35" s="585"/>
      <c r="AA35" s="585"/>
      <c r="AB35" s="585"/>
      <c r="AC35" s="586"/>
      <c r="AD35" s="587"/>
      <c r="AF35" s="571"/>
      <c r="AG35" s="571"/>
      <c r="AH35" s="571"/>
      <c r="AI35" s="559"/>
      <c r="AJ35" s="571"/>
      <c r="AK35" s="571"/>
    </row>
    <row r="36" spans="1:37" ht="15" customHeight="1">
      <c r="A36" s="1378" t="s">
        <v>312</v>
      </c>
      <c r="B36" s="588"/>
      <c r="C36" s="589"/>
      <c r="D36" s="590"/>
      <c r="E36" s="590"/>
      <c r="F36" s="590"/>
      <c r="G36" s="590"/>
      <c r="H36" s="590"/>
      <c r="I36" s="590"/>
      <c r="J36" s="590"/>
      <c r="K36" s="590"/>
      <c r="L36" s="590"/>
      <c r="M36" s="590"/>
      <c r="N36" s="591"/>
      <c r="O36" s="592"/>
      <c r="P36" s="593"/>
      <c r="Q36" s="593"/>
      <c r="R36" s="593"/>
      <c r="S36" s="593"/>
      <c r="T36" s="593"/>
      <c r="U36" s="593"/>
      <c r="V36" s="593"/>
      <c r="W36" s="593"/>
      <c r="X36" s="593"/>
      <c r="Y36" s="593"/>
      <c r="Z36" s="593"/>
      <c r="AA36" s="593"/>
      <c r="AB36" s="593"/>
      <c r="AC36" s="594"/>
      <c r="AD36" s="595"/>
      <c r="AF36" s="571"/>
      <c r="AG36" s="571"/>
      <c r="AH36" s="571"/>
      <c r="AI36" s="559"/>
      <c r="AJ36" s="571"/>
      <c r="AK36" s="571"/>
    </row>
    <row r="37" spans="1:37" ht="15" customHeight="1">
      <c r="A37" s="1379"/>
      <c r="B37" s="572"/>
      <c r="C37" s="573"/>
      <c r="D37" s="574"/>
      <c r="E37" s="574"/>
      <c r="F37" s="574"/>
      <c r="G37" s="574"/>
      <c r="H37" s="574"/>
      <c r="I37" s="574"/>
      <c r="J37" s="574"/>
      <c r="K37" s="574"/>
      <c r="L37" s="574"/>
      <c r="M37" s="574"/>
      <c r="N37" s="575"/>
      <c r="O37" s="576"/>
      <c r="P37" s="577"/>
      <c r="Q37" s="577"/>
      <c r="R37" s="577"/>
      <c r="S37" s="577"/>
      <c r="T37" s="577"/>
      <c r="U37" s="577"/>
      <c r="V37" s="577"/>
      <c r="W37" s="577"/>
      <c r="X37" s="577"/>
      <c r="Y37" s="577"/>
      <c r="Z37" s="577"/>
      <c r="AA37" s="577"/>
      <c r="AB37" s="577"/>
      <c r="AC37" s="578"/>
      <c r="AD37" s="579"/>
      <c r="AF37" s="571"/>
      <c r="AG37" s="571"/>
      <c r="AH37" s="571"/>
      <c r="AI37" s="559"/>
      <c r="AJ37" s="571"/>
      <c r="AK37" s="571"/>
    </row>
    <row r="38" spans="1:37" ht="15" customHeight="1">
      <c r="A38" s="1379"/>
      <c r="B38" s="572"/>
      <c r="C38" s="573"/>
      <c r="D38" s="574"/>
      <c r="E38" s="574"/>
      <c r="F38" s="574"/>
      <c r="G38" s="574"/>
      <c r="H38" s="574"/>
      <c r="I38" s="574"/>
      <c r="J38" s="574"/>
      <c r="K38" s="574"/>
      <c r="L38" s="574"/>
      <c r="M38" s="574"/>
      <c r="N38" s="575"/>
      <c r="O38" s="576"/>
      <c r="P38" s="577"/>
      <c r="Q38" s="577"/>
      <c r="R38" s="577"/>
      <c r="S38" s="577"/>
      <c r="T38" s="577"/>
      <c r="U38" s="577"/>
      <c r="V38" s="577"/>
      <c r="W38" s="577"/>
      <c r="X38" s="577"/>
      <c r="Y38" s="577"/>
      <c r="Z38" s="577"/>
      <c r="AA38" s="577"/>
      <c r="AB38" s="577"/>
      <c r="AC38" s="578"/>
      <c r="AD38" s="579"/>
      <c r="AF38" s="571"/>
      <c r="AG38" s="571"/>
      <c r="AH38" s="571"/>
      <c r="AI38" s="559"/>
      <c r="AJ38" s="571"/>
      <c r="AK38" s="571"/>
    </row>
    <row r="39" spans="1:37" ht="15" customHeight="1">
      <c r="A39" s="1380"/>
      <c r="B39" s="580"/>
      <c r="C39" s="581"/>
      <c r="D39" s="582"/>
      <c r="E39" s="582"/>
      <c r="F39" s="582"/>
      <c r="G39" s="582"/>
      <c r="H39" s="582"/>
      <c r="I39" s="582"/>
      <c r="J39" s="582"/>
      <c r="K39" s="582"/>
      <c r="L39" s="582"/>
      <c r="M39" s="582"/>
      <c r="N39" s="583"/>
      <c r="O39" s="584"/>
      <c r="P39" s="585"/>
      <c r="Q39" s="585"/>
      <c r="R39" s="585"/>
      <c r="S39" s="585"/>
      <c r="T39" s="585"/>
      <c r="U39" s="585"/>
      <c r="V39" s="585"/>
      <c r="W39" s="585"/>
      <c r="X39" s="585"/>
      <c r="Y39" s="585"/>
      <c r="Z39" s="585"/>
      <c r="AA39" s="585"/>
      <c r="AB39" s="585"/>
      <c r="AC39" s="586"/>
      <c r="AD39" s="587"/>
      <c r="AF39" s="571"/>
      <c r="AG39" s="571"/>
      <c r="AH39" s="571"/>
      <c r="AI39" s="559"/>
      <c r="AJ39" s="571"/>
      <c r="AK39" s="571"/>
    </row>
    <row r="40" spans="1:30" ht="15" customHeight="1">
      <c r="A40" s="1379" t="s">
        <v>608</v>
      </c>
      <c r="B40" s="563"/>
      <c r="C40" s="564"/>
      <c r="D40" s="565"/>
      <c r="E40" s="565"/>
      <c r="F40" s="565"/>
      <c r="G40" s="565"/>
      <c r="H40" s="565"/>
      <c r="I40" s="565"/>
      <c r="J40" s="565"/>
      <c r="K40" s="565"/>
      <c r="L40" s="565"/>
      <c r="M40" s="565"/>
      <c r="N40" s="566"/>
      <c r="O40" s="567"/>
      <c r="P40" s="568"/>
      <c r="Q40" s="568"/>
      <c r="R40" s="568"/>
      <c r="S40" s="568"/>
      <c r="T40" s="568"/>
      <c r="U40" s="568"/>
      <c r="V40" s="568"/>
      <c r="W40" s="568"/>
      <c r="X40" s="568"/>
      <c r="Y40" s="568"/>
      <c r="Z40" s="568"/>
      <c r="AA40" s="568"/>
      <c r="AB40" s="568"/>
      <c r="AC40" s="569"/>
      <c r="AD40" s="570"/>
    </row>
    <row r="41" spans="1:30" ht="15" customHeight="1">
      <c r="A41" s="1379"/>
      <c r="B41" s="572"/>
      <c r="C41" s="573"/>
      <c r="D41" s="574"/>
      <c r="E41" s="574"/>
      <c r="F41" s="574"/>
      <c r="G41" s="574"/>
      <c r="H41" s="574"/>
      <c r="I41" s="574"/>
      <c r="J41" s="574"/>
      <c r="K41" s="574"/>
      <c r="L41" s="574"/>
      <c r="M41" s="574"/>
      <c r="N41" s="575"/>
      <c r="O41" s="576"/>
      <c r="P41" s="577"/>
      <c r="Q41" s="577"/>
      <c r="R41" s="577"/>
      <c r="S41" s="577"/>
      <c r="T41" s="577"/>
      <c r="U41" s="577"/>
      <c r="V41" s="577"/>
      <c r="W41" s="577"/>
      <c r="X41" s="577"/>
      <c r="Y41" s="577"/>
      <c r="Z41" s="577"/>
      <c r="AA41" s="577"/>
      <c r="AB41" s="577"/>
      <c r="AC41" s="578"/>
      <c r="AD41" s="579"/>
    </row>
    <row r="42" spans="1:30" ht="15" customHeight="1">
      <c r="A42" s="1379"/>
      <c r="B42" s="572"/>
      <c r="C42" s="573"/>
      <c r="D42" s="574"/>
      <c r="E42" s="574"/>
      <c r="F42" s="574"/>
      <c r="G42" s="574"/>
      <c r="H42" s="574"/>
      <c r="I42" s="574"/>
      <c r="J42" s="574"/>
      <c r="K42" s="574"/>
      <c r="L42" s="574"/>
      <c r="M42" s="574"/>
      <c r="N42" s="575"/>
      <c r="O42" s="576"/>
      <c r="P42" s="577"/>
      <c r="Q42" s="577"/>
      <c r="R42" s="577"/>
      <c r="S42" s="577"/>
      <c r="T42" s="577"/>
      <c r="U42" s="577"/>
      <c r="V42" s="577"/>
      <c r="W42" s="577"/>
      <c r="X42" s="577"/>
      <c r="Y42" s="577"/>
      <c r="Z42" s="577"/>
      <c r="AA42" s="577"/>
      <c r="AB42" s="577"/>
      <c r="AC42" s="578"/>
      <c r="AD42" s="579"/>
    </row>
    <row r="43" spans="1:30" ht="15" customHeight="1">
      <c r="A43" s="1380"/>
      <c r="B43" s="596"/>
      <c r="C43" s="597"/>
      <c r="D43" s="598"/>
      <c r="E43" s="598"/>
      <c r="F43" s="598"/>
      <c r="G43" s="598"/>
      <c r="H43" s="598"/>
      <c r="I43" s="598"/>
      <c r="J43" s="598"/>
      <c r="K43" s="598"/>
      <c r="L43" s="598"/>
      <c r="M43" s="598"/>
      <c r="N43" s="599"/>
      <c r="O43" s="600"/>
      <c r="P43" s="601"/>
      <c r="Q43" s="601"/>
      <c r="R43" s="601"/>
      <c r="S43" s="601"/>
      <c r="T43" s="601"/>
      <c r="U43" s="601"/>
      <c r="V43" s="601"/>
      <c r="W43" s="601"/>
      <c r="X43" s="601"/>
      <c r="Y43" s="601"/>
      <c r="Z43" s="601"/>
      <c r="AA43" s="601"/>
      <c r="AB43" s="601"/>
      <c r="AC43" s="602"/>
      <c r="AD43" s="603"/>
    </row>
    <row r="44" spans="1:30" ht="15" customHeight="1">
      <c r="A44" s="1367" t="s">
        <v>609</v>
      </c>
      <c r="B44" s="588"/>
      <c r="C44" s="589"/>
      <c r="D44" s="590"/>
      <c r="E44" s="590"/>
      <c r="F44" s="590"/>
      <c r="G44" s="590"/>
      <c r="H44" s="590"/>
      <c r="I44" s="590"/>
      <c r="J44" s="590"/>
      <c r="K44" s="590"/>
      <c r="L44" s="590"/>
      <c r="M44" s="590"/>
      <c r="N44" s="591"/>
      <c r="O44" s="592"/>
      <c r="P44" s="593"/>
      <c r="Q44" s="593"/>
      <c r="R44" s="593"/>
      <c r="S44" s="593"/>
      <c r="T44" s="593"/>
      <c r="U44" s="593"/>
      <c r="V44" s="593"/>
      <c r="W44" s="593"/>
      <c r="X44" s="593"/>
      <c r="Y44" s="593"/>
      <c r="Z44" s="593"/>
      <c r="AA44" s="593"/>
      <c r="AB44" s="593"/>
      <c r="AC44" s="594"/>
      <c r="AD44" s="595"/>
    </row>
    <row r="45" spans="1:30" ht="15" customHeight="1">
      <c r="A45" s="1368"/>
      <c r="B45" s="572"/>
      <c r="C45" s="573"/>
      <c r="D45" s="574"/>
      <c r="E45" s="574"/>
      <c r="F45" s="574"/>
      <c r="G45" s="574"/>
      <c r="H45" s="574"/>
      <c r="I45" s="574"/>
      <c r="J45" s="574"/>
      <c r="K45" s="574"/>
      <c r="L45" s="574"/>
      <c r="M45" s="574"/>
      <c r="N45" s="575"/>
      <c r="O45" s="576"/>
      <c r="P45" s="577"/>
      <c r="Q45" s="577"/>
      <c r="R45" s="577"/>
      <c r="S45" s="577"/>
      <c r="T45" s="577"/>
      <c r="U45" s="577"/>
      <c r="V45" s="577"/>
      <c r="W45" s="577"/>
      <c r="X45" s="577"/>
      <c r="Y45" s="577"/>
      <c r="Z45" s="577"/>
      <c r="AA45" s="577"/>
      <c r="AB45" s="577"/>
      <c r="AC45" s="578"/>
      <c r="AD45" s="579"/>
    </row>
    <row r="46" spans="1:30" ht="15" customHeight="1">
      <c r="A46" s="1368"/>
      <c r="B46" s="572"/>
      <c r="C46" s="573"/>
      <c r="D46" s="574"/>
      <c r="E46" s="574"/>
      <c r="F46" s="574"/>
      <c r="G46" s="574"/>
      <c r="H46" s="574"/>
      <c r="I46" s="574"/>
      <c r="J46" s="574"/>
      <c r="K46" s="574"/>
      <c r="L46" s="574"/>
      <c r="M46" s="574"/>
      <c r="N46" s="575"/>
      <c r="O46" s="576"/>
      <c r="P46" s="577"/>
      <c r="Q46" s="577"/>
      <c r="R46" s="577"/>
      <c r="S46" s="577"/>
      <c r="T46" s="577"/>
      <c r="U46" s="577"/>
      <c r="V46" s="577"/>
      <c r="W46" s="577"/>
      <c r="X46" s="577"/>
      <c r="Y46" s="577"/>
      <c r="Z46" s="577"/>
      <c r="AA46" s="577"/>
      <c r="AB46" s="577"/>
      <c r="AC46" s="578"/>
      <c r="AD46" s="579"/>
    </row>
    <row r="47" spans="1:30" ht="15" customHeight="1">
      <c r="A47" s="1381"/>
      <c r="B47" s="580"/>
      <c r="C47" s="581"/>
      <c r="D47" s="582"/>
      <c r="E47" s="582"/>
      <c r="F47" s="582"/>
      <c r="G47" s="582"/>
      <c r="H47" s="582"/>
      <c r="I47" s="582"/>
      <c r="J47" s="582"/>
      <c r="K47" s="582"/>
      <c r="L47" s="582"/>
      <c r="M47" s="582"/>
      <c r="N47" s="583"/>
      <c r="O47" s="584"/>
      <c r="P47" s="585"/>
      <c r="Q47" s="585"/>
      <c r="R47" s="585"/>
      <c r="S47" s="585"/>
      <c r="T47" s="585"/>
      <c r="U47" s="585"/>
      <c r="V47" s="585"/>
      <c r="W47" s="585"/>
      <c r="X47" s="585"/>
      <c r="Y47" s="585"/>
      <c r="Z47" s="585"/>
      <c r="AA47" s="585"/>
      <c r="AB47" s="585"/>
      <c r="AC47" s="586"/>
      <c r="AD47" s="587"/>
    </row>
    <row r="48" spans="1:30" ht="15" customHeight="1">
      <c r="A48" s="1367" t="s">
        <v>610</v>
      </c>
      <c r="B48" s="588"/>
      <c r="C48" s="589"/>
      <c r="D48" s="590"/>
      <c r="E48" s="590"/>
      <c r="F48" s="590"/>
      <c r="G48" s="590"/>
      <c r="H48" s="590"/>
      <c r="I48" s="590"/>
      <c r="J48" s="590"/>
      <c r="K48" s="590"/>
      <c r="L48" s="590"/>
      <c r="M48" s="590"/>
      <c r="N48" s="591"/>
      <c r="O48" s="592"/>
      <c r="P48" s="593"/>
      <c r="Q48" s="593"/>
      <c r="R48" s="593"/>
      <c r="S48" s="593"/>
      <c r="T48" s="593"/>
      <c r="U48" s="593"/>
      <c r="V48" s="593"/>
      <c r="W48" s="593"/>
      <c r="X48" s="593"/>
      <c r="Y48" s="593"/>
      <c r="Z48" s="593"/>
      <c r="AA48" s="593"/>
      <c r="AB48" s="593"/>
      <c r="AC48" s="594"/>
      <c r="AD48" s="595"/>
    </row>
    <row r="49" spans="1:30" ht="15" customHeight="1">
      <c r="A49" s="1368"/>
      <c r="B49" s="572"/>
      <c r="C49" s="573"/>
      <c r="D49" s="574"/>
      <c r="E49" s="574"/>
      <c r="F49" s="574"/>
      <c r="G49" s="574"/>
      <c r="H49" s="574"/>
      <c r="I49" s="574"/>
      <c r="J49" s="574"/>
      <c r="K49" s="574"/>
      <c r="L49" s="574"/>
      <c r="M49" s="574"/>
      <c r="N49" s="575"/>
      <c r="O49" s="576"/>
      <c r="P49" s="577"/>
      <c r="Q49" s="577"/>
      <c r="R49" s="577"/>
      <c r="S49" s="577"/>
      <c r="T49" s="577"/>
      <c r="U49" s="577"/>
      <c r="V49" s="577"/>
      <c r="W49" s="577"/>
      <c r="X49" s="577"/>
      <c r="Y49" s="577"/>
      <c r="Z49" s="577"/>
      <c r="AA49" s="577"/>
      <c r="AB49" s="577"/>
      <c r="AC49" s="578"/>
      <c r="AD49" s="579"/>
    </row>
    <row r="50" spans="1:30" ht="15" customHeight="1">
      <c r="A50" s="1368"/>
      <c r="B50" s="572"/>
      <c r="C50" s="573"/>
      <c r="D50" s="574"/>
      <c r="E50" s="574"/>
      <c r="F50" s="574"/>
      <c r="G50" s="574"/>
      <c r="H50" s="574"/>
      <c r="I50" s="574"/>
      <c r="J50" s="574"/>
      <c r="K50" s="574"/>
      <c r="L50" s="574"/>
      <c r="M50" s="574"/>
      <c r="N50" s="575"/>
      <c r="O50" s="576"/>
      <c r="P50" s="577"/>
      <c r="Q50" s="577"/>
      <c r="R50" s="577"/>
      <c r="S50" s="577"/>
      <c r="T50" s="577"/>
      <c r="U50" s="577"/>
      <c r="V50" s="577"/>
      <c r="W50" s="577"/>
      <c r="X50" s="577"/>
      <c r="Y50" s="577"/>
      <c r="Z50" s="577"/>
      <c r="AA50" s="577"/>
      <c r="AB50" s="577"/>
      <c r="AC50" s="578"/>
      <c r="AD50" s="579"/>
    </row>
    <row r="51" spans="1:30" ht="15" customHeight="1">
      <c r="A51" s="1381"/>
      <c r="B51" s="580"/>
      <c r="C51" s="581"/>
      <c r="D51" s="582"/>
      <c r="E51" s="582"/>
      <c r="F51" s="582"/>
      <c r="G51" s="582"/>
      <c r="H51" s="582"/>
      <c r="I51" s="582"/>
      <c r="J51" s="582"/>
      <c r="K51" s="582"/>
      <c r="L51" s="582"/>
      <c r="M51" s="582"/>
      <c r="N51" s="583"/>
      <c r="O51" s="584"/>
      <c r="P51" s="585"/>
      <c r="Q51" s="585"/>
      <c r="R51" s="585"/>
      <c r="S51" s="585"/>
      <c r="T51" s="585"/>
      <c r="U51" s="585"/>
      <c r="V51" s="585"/>
      <c r="W51" s="585"/>
      <c r="X51" s="585"/>
      <c r="Y51" s="585"/>
      <c r="Z51" s="585"/>
      <c r="AA51" s="585"/>
      <c r="AB51" s="585"/>
      <c r="AC51" s="586"/>
      <c r="AD51" s="587"/>
    </row>
    <row r="52" spans="1:30" ht="15" customHeight="1">
      <c r="A52" s="1367" t="s">
        <v>611</v>
      </c>
      <c r="B52" s="588"/>
      <c r="C52" s="589"/>
      <c r="D52" s="590"/>
      <c r="E52" s="590"/>
      <c r="F52" s="590"/>
      <c r="G52" s="590"/>
      <c r="H52" s="590"/>
      <c r="I52" s="590"/>
      <c r="J52" s="590"/>
      <c r="K52" s="590"/>
      <c r="L52" s="590"/>
      <c r="M52" s="590"/>
      <c r="N52" s="591"/>
      <c r="O52" s="592"/>
      <c r="P52" s="593"/>
      <c r="Q52" s="593"/>
      <c r="R52" s="593"/>
      <c r="S52" s="593"/>
      <c r="T52" s="593"/>
      <c r="U52" s="593"/>
      <c r="V52" s="593"/>
      <c r="W52" s="593"/>
      <c r="X52" s="593"/>
      <c r="Y52" s="593"/>
      <c r="Z52" s="593"/>
      <c r="AA52" s="593"/>
      <c r="AB52" s="593"/>
      <c r="AC52" s="594"/>
      <c r="AD52" s="595"/>
    </row>
    <row r="53" spans="1:30" ht="15" customHeight="1">
      <c r="A53" s="1368"/>
      <c r="B53" s="572"/>
      <c r="C53" s="573"/>
      <c r="D53" s="574"/>
      <c r="E53" s="574"/>
      <c r="F53" s="574"/>
      <c r="G53" s="574"/>
      <c r="H53" s="574"/>
      <c r="I53" s="574"/>
      <c r="J53" s="574"/>
      <c r="K53" s="574"/>
      <c r="L53" s="574"/>
      <c r="M53" s="574"/>
      <c r="N53" s="575"/>
      <c r="O53" s="576"/>
      <c r="P53" s="577"/>
      <c r="Q53" s="577"/>
      <c r="R53" s="577"/>
      <c r="S53" s="577"/>
      <c r="T53" s="577"/>
      <c r="U53" s="577"/>
      <c r="V53" s="577"/>
      <c r="W53" s="577"/>
      <c r="X53" s="577"/>
      <c r="Y53" s="577"/>
      <c r="Z53" s="577"/>
      <c r="AA53" s="577"/>
      <c r="AB53" s="577"/>
      <c r="AC53" s="578"/>
      <c r="AD53" s="579"/>
    </row>
    <row r="54" spans="1:30" ht="15" customHeight="1">
      <c r="A54" s="1368"/>
      <c r="B54" s="572"/>
      <c r="C54" s="573"/>
      <c r="D54" s="574"/>
      <c r="E54" s="574"/>
      <c r="F54" s="574"/>
      <c r="G54" s="574"/>
      <c r="H54" s="574"/>
      <c r="I54" s="574"/>
      <c r="J54" s="574"/>
      <c r="K54" s="574"/>
      <c r="L54" s="574"/>
      <c r="M54" s="574"/>
      <c r="N54" s="575"/>
      <c r="O54" s="576"/>
      <c r="P54" s="577"/>
      <c r="Q54" s="577"/>
      <c r="R54" s="577"/>
      <c r="S54" s="577"/>
      <c r="T54" s="577"/>
      <c r="U54" s="577"/>
      <c r="V54" s="577"/>
      <c r="W54" s="577"/>
      <c r="X54" s="577"/>
      <c r="Y54" s="577"/>
      <c r="Z54" s="577"/>
      <c r="AA54" s="577"/>
      <c r="AB54" s="577"/>
      <c r="AC54" s="578"/>
      <c r="AD54" s="579"/>
    </row>
    <row r="55" spans="1:30" ht="15" customHeight="1">
      <c r="A55" s="1381"/>
      <c r="B55" s="596"/>
      <c r="C55" s="597"/>
      <c r="D55" s="598"/>
      <c r="E55" s="598"/>
      <c r="F55" s="598"/>
      <c r="G55" s="598"/>
      <c r="H55" s="598"/>
      <c r="I55" s="598"/>
      <c r="J55" s="598"/>
      <c r="K55" s="598"/>
      <c r="L55" s="598"/>
      <c r="M55" s="598"/>
      <c r="N55" s="599"/>
      <c r="O55" s="600"/>
      <c r="P55" s="601"/>
      <c r="Q55" s="601"/>
      <c r="R55" s="601"/>
      <c r="S55" s="601"/>
      <c r="T55" s="601"/>
      <c r="U55" s="601"/>
      <c r="V55" s="601"/>
      <c r="W55" s="601"/>
      <c r="X55" s="601"/>
      <c r="Y55" s="601"/>
      <c r="Z55" s="601"/>
      <c r="AA55" s="601"/>
      <c r="AB55" s="601"/>
      <c r="AC55" s="602"/>
      <c r="AD55" s="603"/>
    </row>
    <row r="56" spans="1:30" ht="15" customHeight="1">
      <c r="A56" s="1367" t="s">
        <v>612</v>
      </c>
      <c r="B56" s="588"/>
      <c r="C56" s="589"/>
      <c r="D56" s="590"/>
      <c r="E56" s="590"/>
      <c r="F56" s="590"/>
      <c r="G56" s="590"/>
      <c r="H56" s="590"/>
      <c r="I56" s="590"/>
      <c r="J56" s="590"/>
      <c r="K56" s="590"/>
      <c r="L56" s="590"/>
      <c r="M56" s="590"/>
      <c r="N56" s="591"/>
      <c r="O56" s="592"/>
      <c r="P56" s="593"/>
      <c r="Q56" s="593"/>
      <c r="R56" s="593"/>
      <c r="S56" s="593"/>
      <c r="T56" s="593"/>
      <c r="U56" s="593"/>
      <c r="V56" s="593"/>
      <c r="W56" s="593"/>
      <c r="X56" s="593"/>
      <c r="Y56" s="593"/>
      <c r="Z56" s="593"/>
      <c r="AA56" s="593"/>
      <c r="AB56" s="593"/>
      <c r="AC56" s="594"/>
      <c r="AD56" s="595"/>
    </row>
    <row r="57" spans="1:30" ht="15" customHeight="1">
      <c r="A57" s="1368"/>
      <c r="B57" s="572"/>
      <c r="C57" s="573"/>
      <c r="D57" s="574"/>
      <c r="E57" s="574"/>
      <c r="F57" s="574"/>
      <c r="G57" s="574"/>
      <c r="H57" s="574"/>
      <c r="I57" s="574"/>
      <c r="J57" s="574"/>
      <c r="K57" s="574"/>
      <c r="L57" s="574"/>
      <c r="M57" s="574"/>
      <c r="N57" s="575"/>
      <c r="O57" s="576"/>
      <c r="P57" s="577"/>
      <c r="Q57" s="577"/>
      <c r="R57" s="577"/>
      <c r="S57" s="577"/>
      <c r="T57" s="577"/>
      <c r="U57" s="577"/>
      <c r="V57" s="577"/>
      <c r="W57" s="577"/>
      <c r="X57" s="577"/>
      <c r="Y57" s="577"/>
      <c r="Z57" s="577"/>
      <c r="AA57" s="577"/>
      <c r="AB57" s="577"/>
      <c r="AC57" s="578"/>
      <c r="AD57" s="579"/>
    </row>
    <row r="58" spans="1:30" ht="15" customHeight="1">
      <c r="A58" s="1368"/>
      <c r="B58" s="572"/>
      <c r="C58" s="573"/>
      <c r="D58" s="574"/>
      <c r="E58" s="574"/>
      <c r="F58" s="574"/>
      <c r="G58" s="574"/>
      <c r="H58" s="574"/>
      <c r="I58" s="574"/>
      <c r="J58" s="574"/>
      <c r="K58" s="574"/>
      <c r="L58" s="574"/>
      <c r="M58" s="574"/>
      <c r="N58" s="575"/>
      <c r="O58" s="576"/>
      <c r="P58" s="577"/>
      <c r="Q58" s="577"/>
      <c r="R58" s="577"/>
      <c r="S58" s="577"/>
      <c r="T58" s="577"/>
      <c r="U58" s="577"/>
      <c r="V58" s="577"/>
      <c r="W58" s="577"/>
      <c r="X58" s="577"/>
      <c r="Y58" s="577"/>
      <c r="Z58" s="577"/>
      <c r="AA58" s="577"/>
      <c r="AB58" s="577"/>
      <c r="AC58" s="578"/>
      <c r="AD58" s="579"/>
    </row>
    <row r="59" spans="1:30" ht="15" customHeight="1" thickBot="1">
      <c r="A59" s="1369"/>
      <c r="B59" s="604"/>
      <c r="C59" s="605"/>
      <c r="D59" s="606"/>
      <c r="E59" s="606"/>
      <c r="F59" s="606"/>
      <c r="G59" s="606"/>
      <c r="H59" s="606"/>
      <c r="I59" s="606"/>
      <c r="J59" s="606"/>
      <c r="K59" s="606"/>
      <c r="L59" s="606"/>
      <c r="M59" s="606"/>
      <c r="N59" s="607"/>
      <c r="O59" s="608"/>
      <c r="P59" s="609"/>
      <c r="Q59" s="609"/>
      <c r="R59" s="609"/>
      <c r="S59" s="609"/>
      <c r="T59" s="609"/>
      <c r="U59" s="609"/>
      <c r="V59" s="609"/>
      <c r="W59" s="609"/>
      <c r="X59" s="609"/>
      <c r="Y59" s="609"/>
      <c r="Z59" s="609"/>
      <c r="AA59" s="609"/>
      <c r="AB59" s="609"/>
      <c r="AC59" s="610"/>
      <c r="AD59" s="611"/>
    </row>
    <row r="60" spans="1:30" ht="18.75" customHeight="1" thickBot="1">
      <c r="A60" s="612"/>
      <c r="B60" s="612"/>
      <c r="C60" s="612"/>
      <c r="D60" s="612"/>
      <c r="E60" s="612"/>
      <c r="F60" s="612"/>
      <c r="G60" s="612"/>
      <c r="H60" s="612"/>
      <c r="I60" s="612"/>
      <c r="J60" s="612"/>
      <c r="K60" s="612"/>
      <c r="L60" s="1370" t="s">
        <v>613</v>
      </c>
      <c r="M60" s="1371"/>
      <c r="N60" s="613" t="s">
        <v>614</v>
      </c>
      <c r="O60" s="608"/>
      <c r="P60" s="609"/>
      <c r="Q60" s="609"/>
      <c r="R60" s="609"/>
      <c r="S60" s="609"/>
      <c r="T60" s="609"/>
      <c r="U60" s="609"/>
      <c r="V60" s="609"/>
      <c r="W60" s="609"/>
      <c r="X60" s="609"/>
      <c r="Y60" s="609"/>
      <c r="Z60" s="609"/>
      <c r="AA60" s="609"/>
      <c r="AB60" s="609"/>
      <c r="AC60" s="610"/>
      <c r="AD60" s="611"/>
    </row>
    <row r="61" spans="1:37" ht="15" customHeight="1">
      <c r="A61" s="614" t="s">
        <v>245</v>
      </c>
      <c r="B61" s="614"/>
      <c r="C61" s="614"/>
      <c r="D61" s="614"/>
      <c r="E61" s="615"/>
      <c r="F61" s="615"/>
      <c r="G61" s="615"/>
      <c r="H61" s="615"/>
      <c r="I61" s="615"/>
      <c r="J61" s="615"/>
      <c r="K61" s="615"/>
      <c r="L61" s="615"/>
      <c r="M61" s="615"/>
      <c r="N61" s="615"/>
      <c r="O61" s="615"/>
      <c r="P61" s="615"/>
      <c r="Q61" s="615"/>
      <c r="R61" s="615"/>
      <c r="S61" s="615"/>
      <c r="T61" s="615"/>
      <c r="U61" s="615"/>
      <c r="V61" s="615"/>
      <c r="W61" s="615"/>
      <c r="X61" s="615"/>
      <c r="Y61" s="615"/>
      <c r="Z61" s="615"/>
      <c r="AA61" s="615"/>
      <c r="AB61" s="615"/>
      <c r="AC61" s="615"/>
      <c r="AD61" s="614"/>
      <c r="AF61" s="616"/>
      <c r="AG61" s="616"/>
      <c r="AH61" s="616"/>
      <c r="AI61" s="616"/>
      <c r="AJ61" s="616"/>
      <c r="AK61" s="571"/>
    </row>
    <row r="62" spans="1:37" ht="15" customHeight="1">
      <c r="A62" s="614" t="s">
        <v>627</v>
      </c>
      <c r="B62" s="614"/>
      <c r="C62" s="614"/>
      <c r="D62" s="614"/>
      <c r="E62" s="615"/>
      <c r="F62" s="615"/>
      <c r="G62" s="615"/>
      <c r="H62" s="615"/>
      <c r="I62" s="615"/>
      <c r="J62" s="615"/>
      <c r="K62" s="615"/>
      <c r="L62" s="615"/>
      <c r="M62" s="615"/>
      <c r="N62" s="615"/>
      <c r="O62" s="615"/>
      <c r="P62" s="615"/>
      <c r="Q62" s="615"/>
      <c r="R62" s="615"/>
      <c r="S62" s="615"/>
      <c r="T62" s="615"/>
      <c r="U62" s="615"/>
      <c r="V62" s="615"/>
      <c r="W62" s="615"/>
      <c r="X62" s="615"/>
      <c r="Y62" s="615"/>
      <c r="Z62" s="615"/>
      <c r="AA62" s="615"/>
      <c r="AB62" s="615"/>
      <c r="AC62" s="615"/>
      <c r="AD62" s="614"/>
      <c r="AF62" s="616"/>
      <c r="AG62" s="616"/>
      <c r="AH62" s="616"/>
      <c r="AI62" s="616"/>
      <c r="AJ62" s="616"/>
      <c r="AK62" s="571"/>
    </row>
    <row r="63" spans="1:37" ht="15" customHeight="1" thickBot="1">
      <c r="A63" s="614" t="s">
        <v>246</v>
      </c>
      <c r="B63" s="614"/>
      <c r="C63" s="614"/>
      <c r="D63" s="614"/>
      <c r="E63" s="615"/>
      <c r="F63" s="615"/>
      <c r="G63" s="615"/>
      <c r="H63" s="615"/>
      <c r="I63" s="615"/>
      <c r="J63" s="615"/>
      <c r="K63" s="615"/>
      <c r="L63" s="615"/>
      <c r="M63" s="615"/>
      <c r="N63" s="615"/>
      <c r="O63" s="615"/>
      <c r="P63" s="615"/>
      <c r="Q63" s="615"/>
      <c r="R63" s="615"/>
      <c r="S63" s="615"/>
      <c r="T63" s="615"/>
      <c r="U63" s="615"/>
      <c r="V63" s="615"/>
      <c r="W63" s="615"/>
      <c r="X63" s="615"/>
      <c r="Y63" s="615"/>
      <c r="Z63" s="615"/>
      <c r="AA63" s="615"/>
      <c r="AB63" s="615"/>
      <c r="AC63" s="615"/>
      <c r="AD63" s="614"/>
      <c r="AF63" s="616"/>
      <c r="AG63" s="616"/>
      <c r="AH63" s="616"/>
      <c r="AI63" s="616"/>
      <c r="AJ63" s="616"/>
      <c r="AK63" s="571"/>
    </row>
    <row r="64" spans="1:37" ht="15" customHeight="1">
      <c r="A64" s="614" t="s">
        <v>247</v>
      </c>
      <c r="B64" s="614"/>
      <c r="C64" s="614"/>
      <c r="D64" s="614"/>
      <c r="E64" s="615"/>
      <c r="F64" s="615"/>
      <c r="G64" s="615"/>
      <c r="H64" s="615"/>
      <c r="I64" s="615"/>
      <c r="J64" s="615"/>
      <c r="K64" s="615"/>
      <c r="L64" s="615"/>
      <c r="M64" s="615"/>
      <c r="N64" s="615"/>
      <c r="O64" s="615"/>
      <c r="P64" s="615"/>
      <c r="Q64" s="615"/>
      <c r="R64" s="615"/>
      <c r="S64" s="615"/>
      <c r="T64" s="615"/>
      <c r="U64" s="1372" t="s">
        <v>344</v>
      </c>
      <c r="V64" s="1373"/>
      <c r="W64" s="1373"/>
      <c r="X64" s="1373"/>
      <c r="Y64" s="1373"/>
      <c r="Z64" s="1374"/>
      <c r="AD64" s="614"/>
      <c r="AF64" s="616"/>
      <c r="AG64" s="616"/>
      <c r="AH64" s="616"/>
      <c r="AI64" s="616"/>
      <c r="AJ64" s="616"/>
      <c r="AK64" s="571"/>
    </row>
    <row r="65" spans="1:37" ht="15" customHeight="1" thickBot="1">
      <c r="A65" s="614" t="s">
        <v>873</v>
      </c>
      <c r="B65" s="614"/>
      <c r="C65" s="614"/>
      <c r="D65" s="614"/>
      <c r="E65" s="615"/>
      <c r="F65" s="615"/>
      <c r="G65" s="615"/>
      <c r="H65" s="615"/>
      <c r="I65" s="615"/>
      <c r="J65" s="615"/>
      <c r="K65" s="615"/>
      <c r="L65" s="615"/>
      <c r="M65" s="615"/>
      <c r="N65" s="615"/>
      <c r="O65" s="615"/>
      <c r="P65" s="615"/>
      <c r="Q65" s="615"/>
      <c r="R65" s="615"/>
      <c r="S65" s="615"/>
      <c r="T65" s="615"/>
      <c r="U65" s="1375"/>
      <c r="V65" s="1376"/>
      <c r="W65" s="1376"/>
      <c r="X65" s="1376"/>
      <c r="Y65" s="1376"/>
      <c r="Z65" s="1377"/>
      <c r="AF65" s="616"/>
      <c r="AG65" s="616"/>
      <c r="AH65" s="616"/>
      <c r="AI65" s="616"/>
      <c r="AJ65" s="616"/>
      <c r="AK65" s="571"/>
    </row>
    <row r="66" spans="1:37" ht="15" customHeight="1">
      <c r="A66" s="614" t="s">
        <v>272</v>
      </c>
      <c r="B66" s="614"/>
      <c r="C66" s="614"/>
      <c r="D66" s="614"/>
      <c r="E66" s="615"/>
      <c r="F66" s="615"/>
      <c r="G66" s="615"/>
      <c r="H66" s="615"/>
      <c r="I66" s="615"/>
      <c r="J66" s="615"/>
      <c r="K66" s="615"/>
      <c r="L66" s="615"/>
      <c r="M66" s="615"/>
      <c r="N66" s="615"/>
      <c r="O66" s="615"/>
      <c r="P66" s="615"/>
      <c r="Q66" s="615"/>
      <c r="R66" s="615"/>
      <c r="S66" s="615"/>
      <c r="T66" s="615"/>
      <c r="U66" s="615"/>
      <c r="V66" s="615"/>
      <c r="W66" s="615"/>
      <c r="X66" s="615"/>
      <c r="Y66" s="615"/>
      <c r="Z66" s="615"/>
      <c r="AF66" s="616"/>
      <c r="AG66" s="616"/>
      <c r="AH66" s="616"/>
      <c r="AI66" s="616"/>
      <c r="AJ66" s="616"/>
      <c r="AK66" s="571"/>
    </row>
    <row r="67" spans="1:37" ht="6.75" customHeight="1">
      <c r="A67" s="614"/>
      <c r="B67" s="614"/>
      <c r="AF67" s="571"/>
      <c r="AG67" s="571"/>
      <c r="AH67" s="571"/>
      <c r="AI67" s="571"/>
      <c r="AJ67" s="571"/>
      <c r="AK67" s="571"/>
    </row>
    <row r="68" spans="1:37" ht="15" customHeight="1">
      <c r="A68" s="614"/>
      <c r="B68" s="614"/>
      <c r="AF68" s="571"/>
      <c r="AG68" s="571"/>
      <c r="AH68" s="571"/>
      <c r="AI68" s="571"/>
      <c r="AJ68" s="571"/>
      <c r="AK68" s="571"/>
    </row>
  </sheetData>
  <sheetProtection/>
  <mergeCells count="34">
    <mergeCell ref="A2:AD2"/>
    <mergeCell ref="A4:A7"/>
    <mergeCell ref="B4:B7"/>
    <mergeCell ref="C4:C7"/>
    <mergeCell ref="D4:D7"/>
    <mergeCell ref="E4:E7"/>
    <mergeCell ref="F4:F7"/>
    <mergeCell ref="G4:I4"/>
    <mergeCell ref="J4:M4"/>
    <mergeCell ref="N4:N7"/>
    <mergeCell ref="A28:A31"/>
    <mergeCell ref="O4:AC4"/>
    <mergeCell ref="AD4:AD7"/>
    <mergeCell ref="G5:G7"/>
    <mergeCell ref="H5:H7"/>
    <mergeCell ref="I5:I7"/>
    <mergeCell ref="J5:J7"/>
    <mergeCell ref="K5:K7"/>
    <mergeCell ref="L5:L7"/>
    <mergeCell ref="M5:M7"/>
    <mergeCell ref="A8:A11"/>
    <mergeCell ref="A12:A15"/>
    <mergeCell ref="A16:A19"/>
    <mergeCell ref="A20:A23"/>
    <mergeCell ref="A24:A27"/>
    <mergeCell ref="A56:A59"/>
    <mergeCell ref="L60:M60"/>
    <mergeCell ref="U64:Z65"/>
    <mergeCell ref="A32:A35"/>
    <mergeCell ref="A36:A39"/>
    <mergeCell ref="A40:A43"/>
    <mergeCell ref="A44:A47"/>
    <mergeCell ref="A48:A51"/>
    <mergeCell ref="A52:A55"/>
  </mergeCells>
  <printOptions/>
  <pageMargins left="0.7086614173228347" right="0.31496062992125984" top="0.7480314960629921" bottom="0.35433070866141736" header="0.31496062992125984" footer="0.31496062992125984"/>
  <pageSetup fitToHeight="0" fitToWidth="1" horizontalDpi="600" verticalDpi="600" orientation="landscape" paperSize="8" scale="61" r:id="rId1"/>
</worksheet>
</file>

<file path=xl/worksheets/sheet21.xml><?xml version="1.0" encoding="utf-8"?>
<worksheet xmlns="http://schemas.openxmlformats.org/spreadsheetml/2006/main" xmlns:r="http://schemas.openxmlformats.org/officeDocument/2006/relationships">
  <sheetPr>
    <tabColor rgb="FFFFFF00"/>
    <pageSetUpPr fitToPage="1"/>
  </sheetPr>
  <dimension ref="A1:AE48"/>
  <sheetViews>
    <sheetView view="pageBreakPreview" zoomScaleSheetLayoutView="100" zoomScalePageLayoutView="0" workbookViewId="0" topLeftCell="A1">
      <selection activeCell="E2" sqref="E2"/>
    </sheetView>
  </sheetViews>
  <sheetFormatPr defaultColWidth="9.00390625" defaultRowHeight="13.5"/>
  <cols>
    <col min="1" max="1" width="2.625" style="352" customWidth="1"/>
    <col min="2" max="2" width="12.75390625" style="352" customWidth="1"/>
    <col min="3" max="3" width="20.75390625" style="352" customWidth="1"/>
    <col min="4" max="4" width="18.75390625" style="352" customWidth="1"/>
    <col min="5" max="5" width="20.50390625" style="352" customWidth="1"/>
    <col min="6" max="6" width="12.75390625" style="359" customWidth="1"/>
    <col min="7" max="26" width="10.75390625" style="352" customWidth="1"/>
    <col min="27" max="27" width="12.00390625" style="352" customWidth="1"/>
    <col min="28" max="28" width="2.25390625" style="352" customWidth="1"/>
    <col min="29" max="16384" width="9.00390625" style="352" customWidth="1"/>
  </cols>
  <sheetData>
    <row r="1" spans="1:28" s="376" customFormat="1" ht="19.5" customHeight="1">
      <c r="A1" s="1000"/>
      <c r="B1" s="840" t="s">
        <v>804</v>
      </c>
      <c r="C1" s="993"/>
      <c r="D1" s="993"/>
      <c r="E1" s="993"/>
      <c r="F1" s="993"/>
      <c r="G1" s="993"/>
      <c r="H1" s="993"/>
      <c r="I1" s="993"/>
      <c r="J1" s="993"/>
      <c r="K1" s="993"/>
      <c r="L1" s="993"/>
      <c r="M1" s="993"/>
      <c r="N1" s="993"/>
      <c r="O1" s="993"/>
      <c r="P1" s="993"/>
      <c r="Q1" s="993"/>
      <c r="R1" s="993"/>
      <c r="S1" s="993"/>
      <c r="T1" s="993"/>
      <c r="U1" s="993"/>
      <c r="V1" s="993"/>
      <c r="W1" s="993"/>
      <c r="X1" s="993"/>
      <c r="Y1" s="993"/>
      <c r="Z1" s="993"/>
      <c r="AA1" s="993"/>
      <c r="AB1" s="1000"/>
    </row>
    <row r="2" spans="1:28" s="307" customFormat="1" ht="9.75" customHeight="1">
      <c r="A2" s="837"/>
      <c r="B2" s="841"/>
      <c r="C2" s="556"/>
      <c r="D2" s="556"/>
      <c r="E2" s="556"/>
      <c r="F2" s="995"/>
      <c r="G2" s="556"/>
      <c r="H2" s="556"/>
      <c r="I2" s="556"/>
      <c r="J2" s="556"/>
      <c r="K2" s="556"/>
      <c r="L2" s="556"/>
      <c r="M2" s="556"/>
      <c r="N2" s="556"/>
      <c r="O2" s="837"/>
      <c r="P2" s="837"/>
      <c r="Q2" s="837"/>
      <c r="R2" s="837"/>
      <c r="S2" s="837"/>
      <c r="T2" s="837"/>
      <c r="U2" s="837"/>
      <c r="V2" s="652"/>
      <c r="W2" s="652"/>
      <c r="X2" s="652"/>
      <c r="Y2" s="652"/>
      <c r="Z2" s="652"/>
      <c r="AA2" s="653"/>
      <c r="AB2" s="837"/>
    </row>
    <row r="3" spans="1:31" s="307" customFormat="1" ht="19.5" customHeight="1">
      <c r="A3" s="837"/>
      <c r="B3" s="1408" t="s">
        <v>803</v>
      </c>
      <c r="C3" s="1409"/>
      <c r="D3" s="1409"/>
      <c r="E3" s="1409"/>
      <c r="F3" s="1409"/>
      <c r="G3" s="1409"/>
      <c r="H3" s="1409"/>
      <c r="I3" s="1409"/>
      <c r="J3" s="1409"/>
      <c r="K3" s="1409"/>
      <c r="L3" s="1409"/>
      <c r="M3" s="1409"/>
      <c r="N3" s="1409"/>
      <c r="O3" s="1409"/>
      <c r="P3" s="1409"/>
      <c r="Q3" s="1409"/>
      <c r="R3" s="1409"/>
      <c r="S3" s="1409"/>
      <c r="T3" s="1409"/>
      <c r="U3" s="1409"/>
      <c r="V3" s="1409"/>
      <c r="W3" s="1409"/>
      <c r="X3" s="1409"/>
      <c r="Y3" s="1409"/>
      <c r="Z3" s="1409"/>
      <c r="AA3" s="1013"/>
      <c r="AB3" s="838"/>
      <c r="AC3" s="306"/>
      <c r="AD3" s="306"/>
      <c r="AE3" s="306"/>
    </row>
    <row r="4" spans="1:31" s="307" customFormat="1" ht="6.75" customHeight="1">
      <c r="A4" s="837"/>
      <c r="B4" s="1012"/>
      <c r="C4" s="1013"/>
      <c r="D4" s="1013"/>
      <c r="E4" s="1013"/>
      <c r="F4" s="1013"/>
      <c r="G4" s="1013"/>
      <c r="H4" s="1013"/>
      <c r="I4" s="1013"/>
      <c r="J4" s="1013"/>
      <c r="K4" s="1013"/>
      <c r="L4" s="1013"/>
      <c r="M4" s="1013"/>
      <c r="N4" s="1013"/>
      <c r="O4" s="1013"/>
      <c r="P4" s="1013"/>
      <c r="Q4" s="1013"/>
      <c r="R4" s="1013"/>
      <c r="S4" s="1013"/>
      <c r="T4" s="1013"/>
      <c r="U4" s="1013"/>
      <c r="V4" s="1013"/>
      <c r="W4" s="1013"/>
      <c r="X4" s="1013"/>
      <c r="Y4" s="1013"/>
      <c r="Z4" s="1013"/>
      <c r="AA4" s="1013"/>
      <c r="AB4" s="838"/>
      <c r="AC4" s="306"/>
      <c r="AD4" s="306"/>
      <c r="AE4" s="306"/>
    </row>
    <row r="5" spans="1:31" s="307" customFormat="1" ht="17.25" customHeight="1" thickBot="1">
      <c r="A5" s="837"/>
      <c r="B5" s="994"/>
      <c r="C5" s="1001"/>
      <c r="D5" s="1001"/>
      <c r="E5" s="1001"/>
      <c r="F5" s="1001"/>
      <c r="G5" s="1001"/>
      <c r="H5" s="1001"/>
      <c r="I5" s="1001"/>
      <c r="J5" s="1001"/>
      <c r="K5" s="1001"/>
      <c r="L5" s="1001"/>
      <c r="M5" s="1001"/>
      <c r="N5" s="1001"/>
      <c r="O5" s="1001"/>
      <c r="P5" s="1001"/>
      <c r="Q5" s="1001"/>
      <c r="R5" s="1001"/>
      <c r="S5" s="1001"/>
      <c r="T5" s="1001"/>
      <c r="U5" s="1001"/>
      <c r="V5" s="1001"/>
      <c r="W5" s="1001"/>
      <c r="X5" s="1001"/>
      <c r="Y5" s="1001"/>
      <c r="Z5" s="1001"/>
      <c r="AA5" s="842"/>
      <c r="AB5" s="838"/>
      <c r="AC5" s="306"/>
      <c r="AD5" s="306"/>
      <c r="AE5" s="306"/>
    </row>
    <row r="6" spans="1:28" ht="19.5" customHeight="1" thickBot="1">
      <c r="A6" s="760"/>
      <c r="B6" s="1194" t="s">
        <v>802</v>
      </c>
      <c r="C6" s="1189"/>
      <c r="D6" s="1189"/>
      <c r="E6" s="1190"/>
      <c r="F6" s="1424" t="s">
        <v>789</v>
      </c>
      <c r="G6" s="1425"/>
      <c r="H6" s="1425"/>
      <c r="I6" s="1425"/>
      <c r="J6" s="1425"/>
      <c r="K6" s="1425"/>
      <c r="L6" s="1425"/>
      <c r="M6" s="1425"/>
      <c r="N6" s="1425"/>
      <c r="O6" s="1425"/>
      <c r="P6" s="1425"/>
      <c r="Q6" s="1425"/>
      <c r="R6" s="1425"/>
      <c r="S6" s="1425"/>
      <c r="T6" s="1425"/>
      <c r="U6" s="1425"/>
      <c r="V6" s="1425"/>
      <c r="W6" s="1425"/>
      <c r="X6" s="1425"/>
      <c r="Y6" s="1425"/>
      <c r="Z6" s="1425"/>
      <c r="AA6" s="1410" t="s">
        <v>790</v>
      </c>
      <c r="AB6" s="760"/>
    </row>
    <row r="7" spans="1:28" ht="19.5" customHeight="1" thickBot="1">
      <c r="A7" s="760"/>
      <c r="B7" s="1428"/>
      <c r="C7" s="1429"/>
      <c r="D7" s="1429"/>
      <c r="E7" s="1430"/>
      <c r="F7" s="1426" t="s">
        <v>874</v>
      </c>
      <c r="G7" s="1153" t="s">
        <v>875</v>
      </c>
      <c r="H7" s="1153"/>
      <c r="I7" s="1153"/>
      <c r="J7" s="1153"/>
      <c r="K7" s="1153"/>
      <c r="L7" s="1153"/>
      <c r="M7" s="1153"/>
      <c r="N7" s="1153"/>
      <c r="O7" s="1153"/>
      <c r="P7" s="1153"/>
      <c r="Q7" s="1153"/>
      <c r="R7" s="1153"/>
      <c r="S7" s="1153"/>
      <c r="T7" s="1153"/>
      <c r="U7" s="1153"/>
      <c r="V7" s="1153"/>
      <c r="W7" s="1153"/>
      <c r="X7" s="1153"/>
      <c r="Y7" s="1153"/>
      <c r="Z7" s="1153"/>
      <c r="AA7" s="1411"/>
      <c r="AB7" s="760"/>
    </row>
    <row r="8" spans="1:28" s="334" customFormat="1" ht="19.5" customHeight="1" thickBot="1">
      <c r="A8" s="653"/>
      <c r="B8" s="831"/>
      <c r="C8" s="832" t="s">
        <v>796</v>
      </c>
      <c r="D8" s="832" t="s">
        <v>782</v>
      </c>
      <c r="E8" s="796" t="s">
        <v>787</v>
      </c>
      <c r="F8" s="1427"/>
      <c r="G8" s="386" t="s">
        <v>508</v>
      </c>
      <c r="H8" s="387" t="s">
        <v>509</v>
      </c>
      <c r="I8" s="386" t="s">
        <v>510</v>
      </c>
      <c r="J8" s="387" t="s">
        <v>511</v>
      </c>
      <c r="K8" s="386" t="s">
        <v>512</v>
      </c>
      <c r="L8" s="387" t="s">
        <v>513</v>
      </c>
      <c r="M8" s="386" t="s">
        <v>514</v>
      </c>
      <c r="N8" s="387" t="s">
        <v>515</v>
      </c>
      <c r="O8" s="386" t="s">
        <v>516</v>
      </c>
      <c r="P8" s="387" t="s">
        <v>517</v>
      </c>
      <c r="Q8" s="386" t="s">
        <v>518</v>
      </c>
      <c r="R8" s="387" t="s">
        <v>519</v>
      </c>
      <c r="S8" s="386" t="s">
        <v>520</v>
      </c>
      <c r="T8" s="387" t="s">
        <v>521</v>
      </c>
      <c r="U8" s="386" t="s">
        <v>522</v>
      </c>
      <c r="V8" s="387" t="s">
        <v>523</v>
      </c>
      <c r="W8" s="386" t="s">
        <v>524</v>
      </c>
      <c r="X8" s="387" t="s">
        <v>525</v>
      </c>
      <c r="Y8" s="386" t="s">
        <v>526</v>
      </c>
      <c r="Z8" s="814" t="s">
        <v>527</v>
      </c>
      <c r="AA8" s="1412"/>
      <c r="AB8" s="556"/>
    </row>
    <row r="9" spans="1:28" s="334" customFormat="1" ht="19.5" customHeight="1">
      <c r="A9" s="839"/>
      <c r="B9" s="1413" t="s">
        <v>784</v>
      </c>
      <c r="C9" s="797" t="s">
        <v>250</v>
      </c>
      <c r="D9" s="797" t="s">
        <v>786</v>
      </c>
      <c r="E9" s="798" t="s">
        <v>788</v>
      </c>
      <c r="F9" s="361"/>
      <c r="G9" s="362"/>
      <c r="H9" s="362"/>
      <c r="I9" s="362"/>
      <c r="J9" s="362"/>
      <c r="K9" s="362"/>
      <c r="L9" s="362"/>
      <c r="M9" s="362"/>
      <c r="N9" s="362"/>
      <c r="O9" s="362"/>
      <c r="P9" s="362"/>
      <c r="Q9" s="362"/>
      <c r="R9" s="362"/>
      <c r="S9" s="362"/>
      <c r="T9" s="362"/>
      <c r="U9" s="362"/>
      <c r="V9" s="362"/>
      <c r="W9" s="362"/>
      <c r="X9" s="362"/>
      <c r="Y9" s="362"/>
      <c r="Z9" s="815"/>
      <c r="AA9" s="823">
        <f aca="true" t="shared" si="0" ref="AA9:AA31">SUM(G9:Z9)</f>
        <v>0</v>
      </c>
      <c r="AB9" s="556"/>
    </row>
    <row r="10" spans="1:28" s="334" customFormat="1" ht="19.5" customHeight="1">
      <c r="A10" s="839"/>
      <c r="B10" s="1414"/>
      <c r="C10" s="799"/>
      <c r="D10" s="799"/>
      <c r="E10" s="800"/>
      <c r="F10" s="363"/>
      <c r="G10" s="364"/>
      <c r="H10" s="364"/>
      <c r="I10" s="364"/>
      <c r="J10" s="364"/>
      <c r="K10" s="364"/>
      <c r="L10" s="364"/>
      <c r="M10" s="364"/>
      <c r="N10" s="364"/>
      <c r="O10" s="364"/>
      <c r="P10" s="364"/>
      <c r="Q10" s="364"/>
      <c r="R10" s="364"/>
      <c r="S10" s="364"/>
      <c r="T10" s="364"/>
      <c r="U10" s="364"/>
      <c r="V10" s="364"/>
      <c r="W10" s="364"/>
      <c r="X10" s="364"/>
      <c r="Y10" s="364"/>
      <c r="Z10" s="816"/>
      <c r="AA10" s="824">
        <f t="shared" si="0"/>
        <v>0</v>
      </c>
      <c r="AB10" s="556"/>
    </row>
    <row r="11" spans="1:28" s="334" customFormat="1" ht="19.5" customHeight="1">
      <c r="A11" s="839"/>
      <c r="B11" s="1414"/>
      <c r="C11" s="799"/>
      <c r="D11" s="799"/>
      <c r="E11" s="800"/>
      <c r="F11" s="363"/>
      <c r="G11" s="364"/>
      <c r="H11" s="364"/>
      <c r="I11" s="364"/>
      <c r="J11" s="364"/>
      <c r="K11" s="364"/>
      <c r="L11" s="364"/>
      <c r="M11" s="364"/>
      <c r="N11" s="364"/>
      <c r="O11" s="364"/>
      <c r="P11" s="364"/>
      <c r="Q11" s="364"/>
      <c r="R11" s="364"/>
      <c r="S11" s="364"/>
      <c r="T11" s="364"/>
      <c r="U11" s="364"/>
      <c r="V11" s="364"/>
      <c r="W11" s="364"/>
      <c r="X11" s="364"/>
      <c r="Y11" s="364"/>
      <c r="Z11" s="816"/>
      <c r="AA11" s="824">
        <f t="shared" si="0"/>
        <v>0</v>
      </c>
      <c r="AB11" s="556"/>
    </row>
    <row r="12" spans="1:28" s="334" customFormat="1" ht="19.5" customHeight="1">
      <c r="A12" s="839"/>
      <c r="B12" s="1414"/>
      <c r="C12" s="799"/>
      <c r="D12" s="799"/>
      <c r="E12" s="800"/>
      <c r="F12" s="363"/>
      <c r="G12" s="364"/>
      <c r="H12" s="364"/>
      <c r="I12" s="364"/>
      <c r="J12" s="364"/>
      <c r="K12" s="364"/>
      <c r="L12" s="364"/>
      <c r="M12" s="364"/>
      <c r="N12" s="364"/>
      <c r="O12" s="364"/>
      <c r="P12" s="364"/>
      <c r="Q12" s="364"/>
      <c r="R12" s="364"/>
      <c r="S12" s="364"/>
      <c r="T12" s="364"/>
      <c r="U12" s="364"/>
      <c r="V12" s="364"/>
      <c r="W12" s="364"/>
      <c r="X12" s="364"/>
      <c r="Y12" s="364"/>
      <c r="Z12" s="816"/>
      <c r="AA12" s="824">
        <f t="shared" si="0"/>
        <v>0</v>
      </c>
      <c r="AB12" s="556"/>
    </row>
    <row r="13" spans="1:28" s="334" customFormat="1" ht="19.5" customHeight="1">
      <c r="A13" s="839"/>
      <c r="B13" s="1414"/>
      <c r="C13" s="799"/>
      <c r="D13" s="799"/>
      <c r="E13" s="800"/>
      <c r="F13" s="363"/>
      <c r="G13" s="364"/>
      <c r="H13" s="364"/>
      <c r="I13" s="364"/>
      <c r="J13" s="364"/>
      <c r="K13" s="364"/>
      <c r="L13" s="364"/>
      <c r="M13" s="364"/>
      <c r="N13" s="364"/>
      <c r="O13" s="364"/>
      <c r="P13" s="364"/>
      <c r="Q13" s="364"/>
      <c r="R13" s="364"/>
      <c r="S13" s="364"/>
      <c r="T13" s="364"/>
      <c r="U13" s="364"/>
      <c r="V13" s="364"/>
      <c r="W13" s="364"/>
      <c r="X13" s="364"/>
      <c r="Y13" s="364"/>
      <c r="Z13" s="816"/>
      <c r="AA13" s="824">
        <f t="shared" si="0"/>
        <v>0</v>
      </c>
      <c r="AB13" s="556"/>
    </row>
    <row r="14" spans="1:28" s="334" customFormat="1" ht="19.5" customHeight="1">
      <c r="A14" s="839"/>
      <c r="B14" s="1414"/>
      <c r="C14" s="799"/>
      <c r="D14" s="799"/>
      <c r="E14" s="800"/>
      <c r="F14" s="363"/>
      <c r="G14" s="364"/>
      <c r="H14" s="364"/>
      <c r="I14" s="364"/>
      <c r="J14" s="364"/>
      <c r="K14" s="364"/>
      <c r="L14" s="364"/>
      <c r="M14" s="364"/>
      <c r="N14" s="364"/>
      <c r="O14" s="364"/>
      <c r="P14" s="364"/>
      <c r="Q14" s="364"/>
      <c r="R14" s="364"/>
      <c r="S14" s="364"/>
      <c r="T14" s="364"/>
      <c r="U14" s="364"/>
      <c r="V14" s="364"/>
      <c r="W14" s="364"/>
      <c r="X14" s="364"/>
      <c r="Y14" s="364"/>
      <c r="Z14" s="816"/>
      <c r="AA14" s="824">
        <f t="shared" si="0"/>
        <v>0</v>
      </c>
      <c r="AB14" s="556"/>
    </row>
    <row r="15" spans="1:28" s="334" customFormat="1" ht="19.5" customHeight="1">
      <c r="A15" s="839"/>
      <c r="B15" s="1414"/>
      <c r="C15" s="799"/>
      <c r="D15" s="799"/>
      <c r="E15" s="800"/>
      <c r="F15" s="363"/>
      <c r="G15" s="364"/>
      <c r="H15" s="364"/>
      <c r="I15" s="364"/>
      <c r="J15" s="364"/>
      <c r="K15" s="364"/>
      <c r="L15" s="364"/>
      <c r="M15" s="364"/>
      <c r="N15" s="364"/>
      <c r="O15" s="364"/>
      <c r="P15" s="364"/>
      <c r="Q15" s="364"/>
      <c r="R15" s="364"/>
      <c r="S15" s="364"/>
      <c r="T15" s="364"/>
      <c r="U15" s="364"/>
      <c r="V15" s="364"/>
      <c r="W15" s="364"/>
      <c r="X15" s="364"/>
      <c r="Y15" s="364"/>
      <c r="Z15" s="816"/>
      <c r="AA15" s="824">
        <f t="shared" si="0"/>
        <v>0</v>
      </c>
      <c r="AB15" s="556"/>
    </row>
    <row r="16" spans="1:28" s="334" customFormat="1" ht="19.5" customHeight="1">
      <c r="A16" s="839"/>
      <c r="B16" s="1414"/>
      <c r="C16" s="799"/>
      <c r="D16" s="799"/>
      <c r="E16" s="800"/>
      <c r="F16" s="363"/>
      <c r="G16" s="364"/>
      <c r="H16" s="364"/>
      <c r="I16" s="364"/>
      <c r="J16" s="364"/>
      <c r="K16" s="364"/>
      <c r="L16" s="364"/>
      <c r="M16" s="364"/>
      <c r="N16" s="364"/>
      <c r="O16" s="364"/>
      <c r="P16" s="364"/>
      <c r="Q16" s="364"/>
      <c r="R16" s="364"/>
      <c r="S16" s="364"/>
      <c r="T16" s="364"/>
      <c r="U16" s="364"/>
      <c r="V16" s="364"/>
      <c r="W16" s="364"/>
      <c r="X16" s="364"/>
      <c r="Y16" s="364"/>
      <c r="Z16" s="816"/>
      <c r="AA16" s="824">
        <f t="shared" si="0"/>
        <v>0</v>
      </c>
      <c r="AB16" s="556"/>
    </row>
    <row r="17" spans="1:28" s="334" customFormat="1" ht="19.5" customHeight="1">
      <c r="A17" s="839"/>
      <c r="B17" s="1414"/>
      <c r="C17" s="801"/>
      <c r="D17" s="801"/>
      <c r="E17" s="802"/>
      <c r="F17" s="363"/>
      <c r="G17" s="364"/>
      <c r="H17" s="364"/>
      <c r="I17" s="364"/>
      <c r="J17" s="364"/>
      <c r="K17" s="364"/>
      <c r="L17" s="364"/>
      <c r="M17" s="364"/>
      <c r="N17" s="364"/>
      <c r="O17" s="364"/>
      <c r="P17" s="364"/>
      <c r="Q17" s="364"/>
      <c r="R17" s="364"/>
      <c r="S17" s="364"/>
      <c r="T17" s="364"/>
      <c r="U17" s="364"/>
      <c r="V17" s="364"/>
      <c r="W17" s="364"/>
      <c r="X17" s="364"/>
      <c r="Y17" s="364"/>
      <c r="Z17" s="816"/>
      <c r="AA17" s="824">
        <f t="shared" si="0"/>
        <v>0</v>
      </c>
      <c r="AB17" s="556"/>
    </row>
    <row r="18" spans="1:28" s="334" customFormat="1" ht="19.5" customHeight="1">
      <c r="A18" s="839"/>
      <c r="B18" s="1414"/>
      <c r="C18" s="803"/>
      <c r="D18" s="803"/>
      <c r="E18" s="804"/>
      <c r="F18" s="365"/>
      <c r="G18" s="366"/>
      <c r="H18" s="366"/>
      <c r="I18" s="366"/>
      <c r="J18" s="366"/>
      <c r="K18" s="366"/>
      <c r="L18" s="366"/>
      <c r="M18" s="366"/>
      <c r="N18" s="366"/>
      <c r="O18" s="366"/>
      <c r="P18" s="366"/>
      <c r="Q18" s="366"/>
      <c r="R18" s="366"/>
      <c r="S18" s="366"/>
      <c r="T18" s="366"/>
      <c r="U18" s="366"/>
      <c r="V18" s="366"/>
      <c r="W18" s="366"/>
      <c r="X18" s="366"/>
      <c r="Y18" s="366"/>
      <c r="Z18" s="817"/>
      <c r="AA18" s="825">
        <f t="shared" si="0"/>
        <v>0</v>
      </c>
      <c r="AB18" s="556"/>
    </row>
    <row r="19" spans="1:28" s="334" customFormat="1" ht="19.5" customHeight="1" thickBot="1">
      <c r="A19" s="839"/>
      <c r="B19" s="843"/>
      <c r="C19" s="1416" t="s">
        <v>798</v>
      </c>
      <c r="D19" s="1416"/>
      <c r="E19" s="1417"/>
      <c r="F19" s="844">
        <f>SUM(F9:F18)</f>
        <v>0</v>
      </c>
      <c r="G19" s="845"/>
      <c r="H19" s="845"/>
      <c r="I19" s="845"/>
      <c r="J19" s="845"/>
      <c r="K19" s="845"/>
      <c r="L19" s="845"/>
      <c r="M19" s="845"/>
      <c r="N19" s="845"/>
      <c r="O19" s="845"/>
      <c r="P19" s="845"/>
      <c r="Q19" s="845"/>
      <c r="R19" s="845"/>
      <c r="S19" s="845"/>
      <c r="T19" s="845"/>
      <c r="U19" s="845"/>
      <c r="V19" s="845"/>
      <c r="W19" s="845"/>
      <c r="X19" s="845"/>
      <c r="Y19" s="845"/>
      <c r="Z19" s="846"/>
      <c r="AA19" s="847">
        <f t="shared" si="0"/>
        <v>0</v>
      </c>
      <c r="AB19" s="556"/>
    </row>
    <row r="20" spans="1:28" ht="19.5" customHeight="1" thickTop="1">
      <c r="A20" s="769"/>
      <c r="B20" s="1415" t="s">
        <v>785</v>
      </c>
      <c r="C20" s="799" t="s">
        <v>794</v>
      </c>
      <c r="D20" s="812" t="s">
        <v>783</v>
      </c>
      <c r="E20" s="805" t="s">
        <v>788</v>
      </c>
      <c r="F20" s="367"/>
      <c r="G20" s="368"/>
      <c r="H20" s="368"/>
      <c r="I20" s="368"/>
      <c r="J20" s="368"/>
      <c r="K20" s="368"/>
      <c r="L20" s="368"/>
      <c r="M20" s="368"/>
      <c r="N20" s="368"/>
      <c r="O20" s="368"/>
      <c r="P20" s="368"/>
      <c r="Q20" s="368"/>
      <c r="R20" s="368"/>
      <c r="S20" s="368"/>
      <c r="T20" s="368"/>
      <c r="U20" s="368"/>
      <c r="V20" s="368"/>
      <c r="W20" s="368"/>
      <c r="X20" s="368"/>
      <c r="Y20" s="368"/>
      <c r="Z20" s="818"/>
      <c r="AA20" s="826">
        <f t="shared" si="0"/>
        <v>0</v>
      </c>
      <c r="AB20" s="760"/>
    </row>
    <row r="21" spans="1:28" ht="19.5" customHeight="1">
      <c r="A21" s="769"/>
      <c r="B21" s="1414"/>
      <c r="C21" s="799" t="s">
        <v>791</v>
      </c>
      <c r="D21" s="799" t="s">
        <v>792</v>
      </c>
      <c r="E21" s="813" t="s">
        <v>793</v>
      </c>
      <c r="F21" s="363"/>
      <c r="G21" s="364"/>
      <c r="H21" s="364"/>
      <c r="I21" s="364"/>
      <c r="J21" s="364"/>
      <c r="K21" s="364"/>
      <c r="L21" s="364"/>
      <c r="M21" s="364"/>
      <c r="N21" s="364"/>
      <c r="O21" s="364"/>
      <c r="P21" s="364"/>
      <c r="Q21" s="364"/>
      <c r="R21" s="364"/>
      <c r="S21" s="364"/>
      <c r="T21" s="364"/>
      <c r="U21" s="364"/>
      <c r="V21" s="364"/>
      <c r="W21" s="364"/>
      <c r="X21" s="364"/>
      <c r="Y21" s="364"/>
      <c r="Z21" s="816"/>
      <c r="AA21" s="824">
        <f t="shared" si="0"/>
        <v>0</v>
      </c>
      <c r="AB21" s="760"/>
    </row>
    <row r="22" spans="1:28" ht="19.5" customHeight="1">
      <c r="A22" s="769"/>
      <c r="B22" s="1414"/>
      <c r="C22" s="799"/>
      <c r="D22" s="799"/>
      <c r="E22" s="813"/>
      <c r="F22" s="363"/>
      <c r="G22" s="364"/>
      <c r="H22" s="364"/>
      <c r="I22" s="364"/>
      <c r="J22" s="364"/>
      <c r="K22" s="364"/>
      <c r="L22" s="364"/>
      <c r="M22" s="364"/>
      <c r="N22" s="364"/>
      <c r="O22" s="364"/>
      <c r="P22" s="364"/>
      <c r="Q22" s="364"/>
      <c r="R22" s="364"/>
      <c r="S22" s="364"/>
      <c r="T22" s="364"/>
      <c r="U22" s="364"/>
      <c r="V22" s="364"/>
      <c r="W22" s="364"/>
      <c r="X22" s="364"/>
      <c r="Y22" s="364"/>
      <c r="Z22" s="816"/>
      <c r="AA22" s="824">
        <f t="shared" si="0"/>
        <v>0</v>
      </c>
      <c r="AB22" s="760"/>
    </row>
    <row r="23" spans="1:28" ht="19.5" customHeight="1">
      <c r="A23" s="769"/>
      <c r="B23" s="1414"/>
      <c r="C23" s="799"/>
      <c r="D23" s="799"/>
      <c r="E23" s="813"/>
      <c r="F23" s="363"/>
      <c r="G23" s="364"/>
      <c r="H23" s="364"/>
      <c r="I23" s="364"/>
      <c r="J23" s="364"/>
      <c r="K23" s="364"/>
      <c r="L23" s="364"/>
      <c r="M23" s="364"/>
      <c r="N23" s="364"/>
      <c r="O23" s="364"/>
      <c r="P23" s="364"/>
      <c r="Q23" s="364"/>
      <c r="R23" s="364"/>
      <c r="S23" s="364"/>
      <c r="T23" s="364"/>
      <c r="U23" s="364"/>
      <c r="V23" s="364"/>
      <c r="W23" s="364"/>
      <c r="X23" s="364"/>
      <c r="Y23" s="364"/>
      <c r="Z23" s="816"/>
      <c r="AA23" s="824">
        <f t="shared" si="0"/>
        <v>0</v>
      </c>
      <c r="AB23" s="760"/>
    </row>
    <row r="24" spans="1:28" ht="19.5" customHeight="1">
      <c r="A24" s="769"/>
      <c r="B24" s="1414"/>
      <c r="C24" s="799"/>
      <c r="D24" s="799"/>
      <c r="E24" s="813"/>
      <c r="F24" s="363"/>
      <c r="G24" s="364"/>
      <c r="H24" s="364"/>
      <c r="I24" s="364"/>
      <c r="J24" s="364"/>
      <c r="K24" s="364"/>
      <c r="L24" s="364"/>
      <c r="M24" s="364"/>
      <c r="N24" s="364"/>
      <c r="O24" s="364"/>
      <c r="P24" s="364"/>
      <c r="Q24" s="364"/>
      <c r="R24" s="364"/>
      <c r="S24" s="364"/>
      <c r="T24" s="364"/>
      <c r="U24" s="364"/>
      <c r="V24" s="364"/>
      <c r="W24" s="364"/>
      <c r="X24" s="364"/>
      <c r="Y24" s="364"/>
      <c r="Z24" s="816"/>
      <c r="AA24" s="824">
        <f t="shared" si="0"/>
        <v>0</v>
      </c>
      <c r="AB24" s="760"/>
    </row>
    <row r="25" spans="1:28" ht="19.5" customHeight="1">
      <c r="A25" s="769"/>
      <c r="B25" s="1414"/>
      <c r="C25" s="799"/>
      <c r="D25" s="799"/>
      <c r="E25" s="813"/>
      <c r="F25" s="363"/>
      <c r="G25" s="364"/>
      <c r="H25" s="364"/>
      <c r="I25" s="364"/>
      <c r="J25" s="364"/>
      <c r="K25" s="364"/>
      <c r="L25" s="364"/>
      <c r="M25" s="364"/>
      <c r="N25" s="364"/>
      <c r="O25" s="364"/>
      <c r="P25" s="364"/>
      <c r="Q25" s="364"/>
      <c r="R25" s="364"/>
      <c r="S25" s="364"/>
      <c r="T25" s="364"/>
      <c r="U25" s="364"/>
      <c r="V25" s="364"/>
      <c r="W25" s="364"/>
      <c r="X25" s="364"/>
      <c r="Y25" s="364"/>
      <c r="Z25" s="816"/>
      <c r="AA25" s="824">
        <f t="shared" si="0"/>
        <v>0</v>
      </c>
      <c r="AB25" s="760"/>
    </row>
    <row r="26" spans="1:28" ht="19.5" customHeight="1">
      <c r="A26" s="769"/>
      <c r="B26" s="1414"/>
      <c r="C26" s="799"/>
      <c r="D26" s="799"/>
      <c r="E26" s="813"/>
      <c r="F26" s="363"/>
      <c r="G26" s="364"/>
      <c r="H26" s="364"/>
      <c r="I26" s="364"/>
      <c r="J26" s="364"/>
      <c r="K26" s="364"/>
      <c r="L26" s="364"/>
      <c r="M26" s="364"/>
      <c r="N26" s="364"/>
      <c r="O26" s="364"/>
      <c r="P26" s="364"/>
      <c r="Q26" s="364"/>
      <c r="R26" s="364"/>
      <c r="S26" s="364"/>
      <c r="T26" s="364"/>
      <c r="U26" s="364"/>
      <c r="V26" s="364"/>
      <c r="W26" s="364"/>
      <c r="X26" s="364"/>
      <c r="Y26" s="364"/>
      <c r="Z26" s="816"/>
      <c r="AA26" s="824">
        <f t="shared" si="0"/>
        <v>0</v>
      </c>
      <c r="AB26" s="760"/>
    </row>
    <row r="27" spans="1:28" ht="19.5" customHeight="1">
      <c r="A27" s="769"/>
      <c r="B27" s="1414"/>
      <c r="C27" s="799"/>
      <c r="D27" s="799"/>
      <c r="E27" s="800"/>
      <c r="F27" s="363"/>
      <c r="G27" s="364"/>
      <c r="H27" s="364"/>
      <c r="I27" s="364"/>
      <c r="J27" s="364"/>
      <c r="K27" s="364"/>
      <c r="L27" s="364"/>
      <c r="M27" s="364"/>
      <c r="N27" s="364"/>
      <c r="O27" s="364"/>
      <c r="P27" s="364"/>
      <c r="Q27" s="364"/>
      <c r="R27" s="364"/>
      <c r="S27" s="364"/>
      <c r="T27" s="364"/>
      <c r="U27" s="364"/>
      <c r="V27" s="364"/>
      <c r="W27" s="364"/>
      <c r="X27" s="364"/>
      <c r="Y27" s="364"/>
      <c r="Z27" s="816"/>
      <c r="AA27" s="824">
        <f t="shared" si="0"/>
        <v>0</v>
      </c>
      <c r="AB27" s="760"/>
    </row>
    <row r="28" spans="1:28" ht="19.5" customHeight="1">
      <c r="A28" s="760"/>
      <c r="B28" s="1414"/>
      <c r="C28" s="801"/>
      <c r="D28" s="801"/>
      <c r="E28" s="802"/>
      <c r="F28" s="363"/>
      <c r="G28" s="364"/>
      <c r="H28" s="364"/>
      <c r="I28" s="364"/>
      <c r="J28" s="364"/>
      <c r="K28" s="364"/>
      <c r="L28" s="364"/>
      <c r="M28" s="364"/>
      <c r="N28" s="364"/>
      <c r="O28" s="364"/>
      <c r="P28" s="364"/>
      <c r="Q28" s="364"/>
      <c r="R28" s="364"/>
      <c r="S28" s="364"/>
      <c r="T28" s="364"/>
      <c r="U28" s="364"/>
      <c r="V28" s="364"/>
      <c r="W28" s="364"/>
      <c r="X28" s="364"/>
      <c r="Y28" s="364"/>
      <c r="Z28" s="816"/>
      <c r="AA28" s="824">
        <f t="shared" si="0"/>
        <v>0</v>
      </c>
      <c r="AB28" s="760"/>
    </row>
    <row r="29" spans="1:28" ht="19.5" customHeight="1">
      <c r="A29" s="760"/>
      <c r="B29" s="1414"/>
      <c r="C29" s="803"/>
      <c r="D29" s="803"/>
      <c r="E29" s="804"/>
      <c r="F29" s="365"/>
      <c r="G29" s="366"/>
      <c r="H29" s="366"/>
      <c r="I29" s="366"/>
      <c r="J29" s="366"/>
      <c r="K29" s="366"/>
      <c r="L29" s="366"/>
      <c r="M29" s="366"/>
      <c r="N29" s="366"/>
      <c r="O29" s="366"/>
      <c r="P29" s="366"/>
      <c r="Q29" s="366"/>
      <c r="R29" s="366"/>
      <c r="S29" s="366"/>
      <c r="T29" s="366"/>
      <c r="U29" s="366"/>
      <c r="V29" s="366"/>
      <c r="W29" s="366"/>
      <c r="X29" s="366"/>
      <c r="Y29" s="366"/>
      <c r="Z29" s="817"/>
      <c r="AA29" s="825">
        <f t="shared" si="0"/>
        <v>0</v>
      </c>
      <c r="AB29" s="760"/>
    </row>
    <row r="30" spans="1:28" ht="19.5" customHeight="1" thickBot="1">
      <c r="A30" s="760"/>
      <c r="B30" s="843"/>
      <c r="C30" s="1416" t="s">
        <v>798</v>
      </c>
      <c r="D30" s="1416"/>
      <c r="E30" s="1417"/>
      <c r="F30" s="844">
        <f>SUM(F20:F29)</f>
        <v>0</v>
      </c>
      <c r="G30" s="845"/>
      <c r="H30" s="845"/>
      <c r="I30" s="845"/>
      <c r="J30" s="845"/>
      <c r="K30" s="845"/>
      <c r="L30" s="845"/>
      <c r="M30" s="845"/>
      <c r="N30" s="845"/>
      <c r="O30" s="845"/>
      <c r="P30" s="845"/>
      <c r="Q30" s="845"/>
      <c r="R30" s="845"/>
      <c r="S30" s="845"/>
      <c r="T30" s="845"/>
      <c r="U30" s="845"/>
      <c r="V30" s="845"/>
      <c r="W30" s="845"/>
      <c r="X30" s="845"/>
      <c r="Y30" s="845"/>
      <c r="Z30" s="846"/>
      <c r="AA30" s="847">
        <f t="shared" si="0"/>
        <v>0</v>
      </c>
      <c r="AB30" s="760"/>
    </row>
    <row r="31" spans="1:28" s="334" customFormat="1" ht="19.5" customHeight="1" thickBot="1" thickTop="1">
      <c r="A31" s="653"/>
      <c r="B31" s="1418" t="s">
        <v>800</v>
      </c>
      <c r="C31" s="1419"/>
      <c r="D31" s="1419"/>
      <c r="E31" s="1420"/>
      <c r="F31" s="848">
        <f>SUM(F19,F30)</f>
        <v>0</v>
      </c>
      <c r="G31" s="849"/>
      <c r="H31" s="849"/>
      <c r="I31" s="849"/>
      <c r="J31" s="849"/>
      <c r="K31" s="849"/>
      <c r="L31" s="849"/>
      <c r="M31" s="849"/>
      <c r="N31" s="849"/>
      <c r="O31" s="849"/>
      <c r="P31" s="849"/>
      <c r="Q31" s="849"/>
      <c r="R31" s="849"/>
      <c r="S31" s="849"/>
      <c r="T31" s="849"/>
      <c r="U31" s="849"/>
      <c r="V31" s="849"/>
      <c r="W31" s="849"/>
      <c r="X31" s="849"/>
      <c r="Y31" s="849"/>
      <c r="Z31" s="850"/>
      <c r="AA31" s="851">
        <f t="shared" si="0"/>
        <v>0</v>
      </c>
      <c r="AB31" s="556"/>
    </row>
    <row r="32" spans="1:28" ht="19.5" customHeight="1">
      <c r="A32" s="760"/>
      <c r="B32" s="1414" t="s">
        <v>876</v>
      </c>
      <c r="C32" s="809" t="s">
        <v>256</v>
      </c>
      <c r="D32" s="809" t="s">
        <v>805</v>
      </c>
      <c r="E32" s="854" t="s">
        <v>788</v>
      </c>
      <c r="F32" s="370"/>
      <c r="G32" s="371"/>
      <c r="H32" s="371"/>
      <c r="I32" s="371"/>
      <c r="J32" s="371"/>
      <c r="K32" s="371"/>
      <c r="L32" s="371"/>
      <c r="M32" s="371"/>
      <c r="N32" s="371"/>
      <c r="O32" s="371"/>
      <c r="P32" s="371"/>
      <c r="Q32" s="371"/>
      <c r="R32" s="371"/>
      <c r="S32" s="371"/>
      <c r="T32" s="371"/>
      <c r="U32" s="371"/>
      <c r="V32" s="371"/>
      <c r="W32" s="371"/>
      <c r="X32" s="371"/>
      <c r="Y32" s="371"/>
      <c r="Z32" s="820"/>
      <c r="AA32" s="828">
        <f aca="true" t="shared" si="1" ref="AA32:AA42">SUM(G32:Z32)</f>
        <v>0</v>
      </c>
      <c r="AB32" s="760"/>
    </row>
    <row r="33" spans="1:28" ht="19.5" customHeight="1">
      <c r="A33" s="760"/>
      <c r="B33" s="1414"/>
      <c r="C33" s="852" t="s">
        <v>801</v>
      </c>
      <c r="D33" s="810" t="s">
        <v>806</v>
      </c>
      <c r="E33" s="855" t="s">
        <v>788</v>
      </c>
      <c r="F33" s="372"/>
      <c r="G33" s="373"/>
      <c r="H33" s="373"/>
      <c r="I33" s="373"/>
      <c r="J33" s="373"/>
      <c r="K33" s="373"/>
      <c r="L33" s="373"/>
      <c r="M33" s="373"/>
      <c r="N33" s="373"/>
      <c r="O33" s="373"/>
      <c r="P33" s="373"/>
      <c r="Q33" s="373"/>
      <c r="R33" s="373"/>
      <c r="S33" s="373"/>
      <c r="T33" s="373"/>
      <c r="U33" s="373"/>
      <c r="V33" s="373"/>
      <c r="W33" s="373"/>
      <c r="X33" s="373"/>
      <c r="Y33" s="373"/>
      <c r="Z33" s="821"/>
      <c r="AA33" s="829">
        <f t="shared" si="1"/>
        <v>0</v>
      </c>
      <c r="AB33" s="760"/>
    </row>
    <row r="34" spans="1:28" ht="19.5" customHeight="1">
      <c r="A34" s="760"/>
      <c r="B34" s="1414"/>
      <c r="C34" s="853" t="s">
        <v>791</v>
      </c>
      <c r="D34" s="799" t="s">
        <v>792</v>
      </c>
      <c r="E34" s="855" t="s">
        <v>793</v>
      </c>
      <c r="F34" s="372"/>
      <c r="G34" s="373"/>
      <c r="H34" s="373"/>
      <c r="I34" s="373"/>
      <c r="J34" s="373"/>
      <c r="K34" s="373"/>
      <c r="L34" s="373"/>
      <c r="M34" s="373"/>
      <c r="N34" s="373"/>
      <c r="O34" s="373"/>
      <c r="P34" s="373"/>
      <c r="Q34" s="373"/>
      <c r="R34" s="373"/>
      <c r="S34" s="373"/>
      <c r="T34" s="373"/>
      <c r="U34" s="373"/>
      <c r="V34" s="373"/>
      <c r="W34" s="373"/>
      <c r="X34" s="373"/>
      <c r="Y34" s="373"/>
      <c r="Z34" s="821"/>
      <c r="AA34" s="829">
        <f t="shared" si="1"/>
        <v>0</v>
      </c>
      <c r="AB34" s="760"/>
    </row>
    <row r="35" spans="1:28" ht="19.5" customHeight="1">
      <c r="A35" s="760"/>
      <c r="B35" s="1414"/>
      <c r="C35" s="809"/>
      <c r="D35" s="810"/>
      <c r="E35" s="807"/>
      <c r="F35" s="372"/>
      <c r="G35" s="373"/>
      <c r="H35" s="373"/>
      <c r="I35" s="373"/>
      <c r="J35" s="373"/>
      <c r="K35" s="373"/>
      <c r="L35" s="373"/>
      <c r="M35" s="373"/>
      <c r="N35" s="373"/>
      <c r="O35" s="373"/>
      <c r="P35" s="373"/>
      <c r="Q35" s="373"/>
      <c r="R35" s="373"/>
      <c r="S35" s="373"/>
      <c r="T35" s="373"/>
      <c r="U35" s="373"/>
      <c r="V35" s="373"/>
      <c r="W35" s="373"/>
      <c r="X35" s="373"/>
      <c r="Y35" s="373"/>
      <c r="Z35" s="821"/>
      <c r="AA35" s="829">
        <f t="shared" si="1"/>
        <v>0</v>
      </c>
      <c r="AB35" s="760"/>
    </row>
    <row r="36" spans="1:28" ht="19.5" customHeight="1">
      <c r="A36" s="760"/>
      <c r="B36" s="1414"/>
      <c r="C36" s="810"/>
      <c r="D36" s="810"/>
      <c r="E36" s="807"/>
      <c r="F36" s="372"/>
      <c r="G36" s="373"/>
      <c r="H36" s="373"/>
      <c r="I36" s="373"/>
      <c r="J36" s="373"/>
      <c r="K36" s="373"/>
      <c r="L36" s="373"/>
      <c r="M36" s="373"/>
      <c r="N36" s="373"/>
      <c r="O36" s="373"/>
      <c r="P36" s="373"/>
      <c r="Q36" s="373"/>
      <c r="R36" s="373"/>
      <c r="S36" s="373"/>
      <c r="T36" s="373"/>
      <c r="U36" s="373"/>
      <c r="V36" s="373"/>
      <c r="W36" s="373"/>
      <c r="X36" s="373"/>
      <c r="Y36" s="373"/>
      <c r="Z36" s="821"/>
      <c r="AA36" s="829">
        <f t="shared" si="1"/>
        <v>0</v>
      </c>
      <c r="AB36" s="760"/>
    </row>
    <row r="37" spans="1:28" ht="19.5" customHeight="1">
      <c r="A37" s="760"/>
      <c r="B37" s="1414"/>
      <c r="C37" s="810"/>
      <c r="D37" s="810"/>
      <c r="E37" s="807"/>
      <c r="F37" s="372"/>
      <c r="G37" s="373"/>
      <c r="H37" s="373"/>
      <c r="I37" s="373"/>
      <c r="J37" s="373"/>
      <c r="K37" s="373"/>
      <c r="L37" s="373"/>
      <c r="M37" s="373"/>
      <c r="N37" s="373"/>
      <c r="O37" s="373"/>
      <c r="P37" s="373"/>
      <c r="Q37" s="373"/>
      <c r="R37" s="373"/>
      <c r="S37" s="373"/>
      <c r="T37" s="373"/>
      <c r="U37" s="373"/>
      <c r="V37" s="373"/>
      <c r="W37" s="373"/>
      <c r="X37" s="373"/>
      <c r="Y37" s="373"/>
      <c r="Z37" s="821"/>
      <c r="AA37" s="829">
        <f t="shared" si="1"/>
        <v>0</v>
      </c>
      <c r="AB37" s="760"/>
    </row>
    <row r="38" spans="1:28" ht="19.5" customHeight="1">
      <c r="A38" s="760"/>
      <c r="B38" s="1414"/>
      <c r="C38" s="810"/>
      <c r="D38" s="810"/>
      <c r="E38" s="807"/>
      <c r="F38" s="372"/>
      <c r="G38" s="373"/>
      <c r="H38" s="373"/>
      <c r="I38" s="373"/>
      <c r="J38" s="373"/>
      <c r="K38" s="373"/>
      <c r="L38" s="373"/>
      <c r="M38" s="373"/>
      <c r="N38" s="373"/>
      <c r="O38" s="373"/>
      <c r="P38" s="373"/>
      <c r="Q38" s="373"/>
      <c r="R38" s="373"/>
      <c r="S38" s="373"/>
      <c r="T38" s="373"/>
      <c r="U38" s="373"/>
      <c r="V38" s="373"/>
      <c r="W38" s="373"/>
      <c r="X38" s="373"/>
      <c r="Y38" s="373"/>
      <c r="Z38" s="821"/>
      <c r="AA38" s="829">
        <f t="shared" si="1"/>
        <v>0</v>
      </c>
      <c r="AB38" s="760"/>
    </row>
    <row r="39" spans="1:28" ht="19.5" customHeight="1">
      <c r="A39" s="760"/>
      <c r="B39" s="1414"/>
      <c r="C39" s="810"/>
      <c r="D39" s="810"/>
      <c r="E39" s="807"/>
      <c r="F39" s="372"/>
      <c r="G39" s="373"/>
      <c r="H39" s="373"/>
      <c r="I39" s="373"/>
      <c r="J39" s="373"/>
      <c r="K39" s="373"/>
      <c r="L39" s="373"/>
      <c r="M39" s="373"/>
      <c r="N39" s="373"/>
      <c r="O39" s="373"/>
      <c r="P39" s="373"/>
      <c r="Q39" s="373"/>
      <c r="R39" s="373"/>
      <c r="S39" s="373"/>
      <c r="T39" s="373"/>
      <c r="U39" s="373"/>
      <c r="V39" s="373"/>
      <c r="W39" s="373"/>
      <c r="X39" s="373"/>
      <c r="Y39" s="373"/>
      <c r="Z39" s="821"/>
      <c r="AA39" s="829">
        <f t="shared" si="1"/>
        <v>0</v>
      </c>
      <c r="AB39" s="760"/>
    </row>
    <row r="40" spans="1:28" ht="19.5" customHeight="1">
      <c r="A40" s="760"/>
      <c r="B40" s="1414"/>
      <c r="C40" s="810"/>
      <c r="D40" s="810"/>
      <c r="E40" s="807"/>
      <c r="F40" s="372"/>
      <c r="G40" s="373"/>
      <c r="H40" s="373"/>
      <c r="I40" s="373"/>
      <c r="J40" s="373"/>
      <c r="K40" s="373"/>
      <c r="L40" s="373"/>
      <c r="M40" s="373"/>
      <c r="N40" s="373"/>
      <c r="O40" s="373"/>
      <c r="P40" s="373"/>
      <c r="Q40" s="373"/>
      <c r="R40" s="373"/>
      <c r="S40" s="373"/>
      <c r="T40" s="373"/>
      <c r="U40" s="373"/>
      <c r="V40" s="373"/>
      <c r="W40" s="373"/>
      <c r="X40" s="373"/>
      <c r="Y40" s="373"/>
      <c r="Z40" s="821"/>
      <c r="AA40" s="829">
        <f t="shared" si="1"/>
        <v>0</v>
      </c>
      <c r="AB40" s="760"/>
    </row>
    <row r="41" spans="1:28" ht="19.5" customHeight="1">
      <c r="A41" s="769"/>
      <c r="B41" s="1414"/>
      <c r="C41" s="811"/>
      <c r="D41" s="811"/>
      <c r="E41" s="808"/>
      <c r="F41" s="374"/>
      <c r="G41" s="375"/>
      <c r="H41" s="375"/>
      <c r="I41" s="375"/>
      <c r="J41" s="375"/>
      <c r="K41" s="375"/>
      <c r="L41" s="375"/>
      <c r="M41" s="375"/>
      <c r="N41" s="375"/>
      <c r="O41" s="375"/>
      <c r="P41" s="375"/>
      <c r="Q41" s="375"/>
      <c r="R41" s="375"/>
      <c r="S41" s="375"/>
      <c r="T41" s="375"/>
      <c r="U41" s="375"/>
      <c r="V41" s="375"/>
      <c r="W41" s="375"/>
      <c r="X41" s="375"/>
      <c r="Y41" s="375"/>
      <c r="Z41" s="822"/>
      <c r="AA41" s="830">
        <f t="shared" si="1"/>
        <v>0</v>
      </c>
      <c r="AB41" s="760"/>
    </row>
    <row r="42" spans="1:28" ht="19.5" customHeight="1" thickBot="1">
      <c r="A42" s="769"/>
      <c r="B42" s="843"/>
      <c r="C42" s="1416" t="s">
        <v>798</v>
      </c>
      <c r="D42" s="1416"/>
      <c r="E42" s="1417"/>
      <c r="F42" s="844"/>
      <c r="G42" s="845">
        <f>SUM(G32:G41)</f>
        <v>0</v>
      </c>
      <c r="H42" s="845">
        <f aca="true" t="shared" si="2" ref="H42:N42">SUM(H32:H41)</f>
        <v>0</v>
      </c>
      <c r="I42" s="845">
        <f t="shared" si="2"/>
        <v>0</v>
      </c>
      <c r="J42" s="845">
        <f t="shared" si="2"/>
        <v>0</v>
      </c>
      <c r="K42" s="845">
        <f t="shared" si="2"/>
        <v>0</v>
      </c>
      <c r="L42" s="845">
        <f t="shared" si="2"/>
        <v>0</v>
      </c>
      <c r="M42" s="845">
        <f t="shared" si="2"/>
        <v>0</v>
      </c>
      <c r="N42" s="845">
        <f t="shared" si="2"/>
        <v>0</v>
      </c>
      <c r="O42" s="845">
        <f>SUM(O32:O41)</f>
        <v>0</v>
      </c>
      <c r="P42" s="845">
        <f aca="true" t="shared" si="3" ref="P42:X42">SUM(P32:P41)</f>
        <v>0</v>
      </c>
      <c r="Q42" s="845">
        <f t="shared" si="3"/>
        <v>0</v>
      </c>
      <c r="R42" s="845">
        <f t="shared" si="3"/>
        <v>0</v>
      </c>
      <c r="S42" s="845">
        <f t="shared" si="3"/>
        <v>0</v>
      </c>
      <c r="T42" s="845">
        <f t="shared" si="3"/>
        <v>0</v>
      </c>
      <c r="U42" s="845">
        <f t="shared" si="3"/>
        <v>0</v>
      </c>
      <c r="V42" s="845">
        <f t="shared" si="3"/>
        <v>0</v>
      </c>
      <c r="W42" s="845">
        <f t="shared" si="3"/>
        <v>0</v>
      </c>
      <c r="X42" s="845">
        <f t="shared" si="3"/>
        <v>0</v>
      </c>
      <c r="Y42" s="845">
        <f>SUM(Y32:Y41)</f>
        <v>0</v>
      </c>
      <c r="Z42" s="846">
        <f>SUM(Z32:Z41)</f>
        <v>0</v>
      </c>
      <c r="AA42" s="847">
        <f t="shared" si="1"/>
        <v>0</v>
      </c>
      <c r="AB42" s="760"/>
    </row>
    <row r="43" spans="1:28" ht="19.5" customHeight="1" thickBot="1" thickTop="1">
      <c r="A43" s="769"/>
      <c r="B43" s="1418" t="s">
        <v>799</v>
      </c>
      <c r="C43" s="1419"/>
      <c r="D43" s="1419"/>
      <c r="E43" s="1420"/>
      <c r="F43" s="848"/>
      <c r="G43" s="849">
        <f>G42</f>
        <v>0</v>
      </c>
      <c r="H43" s="849">
        <f aca="true" t="shared" si="4" ref="H43:Z43">H42</f>
        <v>0</v>
      </c>
      <c r="I43" s="849">
        <f t="shared" si="4"/>
        <v>0</v>
      </c>
      <c r="J43" s="849">
        <f t="shared" si="4"/>
        <v>0</v>
      </c>
      <c r="K43" s="849">
        <f t="shared" si="4"/>
        <v>0</v>
      </c>
      <c r="L43" s="849">
        <f t="shared" si="4"/>
        <v>0</v>
      </c>
      <c r="M43" s="849">
        <f t="shared" si="4"/>
        <v>0</v>
      </c>
      <c r="N43" s="849">
        <f t="shared" si="4"/>
        <v>0</v>
      </c>
      <c r="O43" s="849">
        <f t="shared" si="4"/>
        <v>0</v>
      </c>
      <c r="P43" s="849">
        <f t="shared" si="4"/>
        <v>0</v>
      </c>
      <c r="Q43" s="849">
        <f t="shared" si="4"/>
        <v>0</v>
      </c>
      <c r="R43" s="849">
        <f t="shared" si="4"/>
        <v>0</v>
      </c>
      <c r="S43" s="849">
        <f t="shared" si="4"/>
        <v>0</v>
      </c>
      <c r="T43" s="849">
        <f t="shared" si="4"/>
        <v>0</v>
      </c>
      <c r="U43" s="849">
        <f t="shared" si="4"/>
        <v>0</v>
      </c>
      <c r="V43" s="849">
        <f t="shared" si="4"/>
        <v>0</v>
      </c>
      <c r="W43" s="849">
        <f t="shared" si="4"/>
        <v>0</v>
      </c>
      <c r="X43" s="849">
        <f t="shared" si="4"/>
        <v>0</v>
      </c>
      <c r="Y43" s="849">
        <f t="shared" si="4"/>
        <v>0</v>
      </c>
      <c r="Z43" s="849">
        <f t="shared" si="4"/>
        <v>0</v>
      </c>
      <c r="AA43" s="851">
        <f>SUM(F43:Z43)</f>
        <v>0</v>
      </c>
      <c r="AB43" s="760"/>
    </row>
    <row r="44" spans="1:28" ht="21" customHeight="1" thickBot="1">
      <c r="A44" s="760"/>
      <c r="B44" s="1421" t="s">
        <v>795</v>
      </c>
      <c r="C44" s="1422"/>
      <c r="D44" s="1422"/>
      <c r="E44" s="1423"/>
      <c r="F44" s="848">
        <f aca="true" t="shared" si="5" ref="F44:Z44">SUM(F31,F43)</f>
        <v>0</v>
      </c>
      <c r="G44" s="849">
        <f t="shared" si="5"/>
        <v>0</v>
      </c>
      <c r="H44" s="849">
        <f t="shared" si="5"/>
        <v>0</v>
      </c>
      <c r="I44" s="849">
        <f t="shared" si="5"/>
        <v>0</v>
      </c>
      <c r="J44" s="849">
        <f t="shared" si="5"/>
        <v>0</v>
      </c>
      <c r="K44" s="849">
        <f t="shared" si="5"/>
        <v>0</v>
      </c>
      <c r="L44" s="849">
        <f t="shared" si="5"/>
        <v>0</v>
      </c>
      <c r="M44" s="849">
        <f t="shared" si="5"/>
        <v>0</v>
      </c>
      <c r="N44" s="849">
        <f t="shared" si="5"/>
        <v>0</v>
      </c>
      <c r="O44" s="849">
        <f t="shared" si="5"/>
        <v>0</v>
      </c>
      <c r="P44" s="849">
        <f t="shared" si="5"/>
        <v>0</v>
      </c>
      <c r="Q44" s="849">
        <f t="shared" si="5"/>
        <v>0</v>
      </c>
      <c r="R44" s="849">
        <f t="shared" si="5"/>
        <v>0</v>
      </c>
      <c r="S44" s="849">
        <f t="shared" si="5"/>
        <v>0</v>
      </c>
      <c r="T44" s="849">
        <f t="shared" si="5"/>
        <v>0</v>
      </c>
      <c r="U44" s="849">
        <f t="shared" si="5"/>
        <v>0</v>
      </c>
      <c r="V44" s="849">
        <f t="shared" si="5"/>
        <v>0</v>
      </c>
      <c r="W44" s="849">
        <f t="shared" si="5"/>
        <v>0</v>
      </c>
      <c r="X44" s="849">
        <f t="shared" si="5"/>
        <v>0</v>
      </c>
      <c r="Y44" s="849">
        <f t="shared" si="5"/>
        <v>0</v>
      </c>
      <c r="Z44" s="850">
        <f t="shared" si="5"/>
        <v>0</v>
      </c>
      <c r="AA44" s="851">
        <f>SUM(F44:Z44)</f>
        <v>0</v>
      </c>
      <c r="AB44" s="760"/>
    </row>
    <row r="45" spans="1:28" ht="18.75" customHeight="1">
      <c r="A45" s="760"/>
      <c r="B45" s="833" t="s">
        <v>295</v>
      </c>
      <c r="C45" s="652"/>
      <c r="D45" s="652"/>
      <c r="E45" s="652"/>
      <c r="F45" s="834"/>
      <c r="G45" s="834"/>
      <c r="H45" s="834"/>
      <c r="I45" s="834"/>
      <c r="J45" s="834"/>
      <c r="K45" s="834"/>
      <c r="L45" s="834"/>
      <c r="M45" s="834"/>
      <c r="N45" s="834"/>
      <c r="O45" s="834"/>
      <c r="P45" s="834"/>
      <c r="Q45" s="834"/>
      <c r="R45" s="834"/>
      <c r="S45" s="834"/>
      <c r="T45" s="834"/>
      <c r="U45" s="834"/>
      <c r="V45" s="834"/>
      <c r="W45" s="834"/>
      <c r="X45" s="834"/>
      <c r="Y45" s="834"/>
      <c r="Z45" s="834"/>
      <c r="AA45" s="834"/>
      <c r="AB45" s="760"/>
    </row>
    <row r="46" spans="1:28" ht="19.5" customHeight="1" thickBot="1">
      <c r="A46" s="760"/>
      <c r="B46" s="760" t="s">
        <v>797</v>
      </c>
      <c r="C46" s="760"/>
      <c r="D46" s="760"/>
      <c r="E46" s="760"/>
      <c r="F46" s="835"/>
      <c r="G46" s="760"/>
      <c r="H46" s="760"/>
      <c r="I46" s="760"/>
      <c r="J46" s="760"/>
      <c r="K46" s="760"/>
      <c r="L46" s="760"/>
      <c r="M46" s="836"/>
      <c r="N46" s="760"/>
      <c r="O46" s="760"/>
      <c r="P46" s="760"/>
      <c r="Q46" s="760"/>
      <c r="R46" s="760"/>
      <c r="S46" s="760"/>
      <c r="T46" s="760"/>
      <c r="U46" s="760"/>
      <c r="V46" s="760"/>
      <c r="W46" s="760"/>
      <c r="X46" s="760"/>
      <c r="Y46" s="760"/>
      <c r="Z46" s="760"/>
      <c r="AA46" s="760"/>
      <c r="AB46" s="760"/>
    </row>
    <row r="47" spans="1:28" ht="12">
      <c r="A47" s="760"/>
      <c r="B47" s="760"/>
      <c r="C47" s="760"/>
      <c r="D47" s="760"/>
      <c r="E47" s="760"/>
      <c r="F47" s="835"/>
      <c r="G47" s="760"/>
      <c r="H47" s="760"/>
      <c r="I47" s="760"/>
      <c r="J47" s="760"/>
      <c r="K47" s="760"/>
      <c r="L47" s="760"/>
      <c r="M47" s="760"/>
      <c r="N47" s="760"/>
      <c r="O47" s="760"/>
      <c r="P47" s="760"/>
      <c r="Q47" s="760"/>
      <c r="R47" s="760"/>
      <c r="S47" s="760"/>
      <c r="T47" s="760"/>
      <c r="U47" s="760"/>
      <c r="V47" s="760"/>
      <c r="W47" s="760"/>
      <c r="X47" s="1251" t="s">
        <v>112</v>
      </c>
      <c r="Y47" s="1252"/>
      <c r="Z47" s="1252"/>
      <c r="AA47" s="1253"/>
      <c r="AB47" s="760"/>
    </row>
    <row r="48" spans="1:28" ht="12.75" thickBot="1">
      <c r="A48" s="760"/>
      <c r="B48" s="760"/>
      <c r="C48" s="760"/>
      <c r="D48" s="760"/>
      <c r="E48" s="760"/>
      <c r="F48" s="835"/>
      <c r="G48" s="760"/>
      <c r="H48" s="760"/>
      <c r="I48" s="760"/>
      <c r="J48" s="760"/>
      <c r="K48" s="760"/>
      <c r="L48" s="760"/>
      <c r="M48" s="760"/>
      <c r="N48" s="760"/>
      <c r="O48" s="760"/>
      <c r="P48" s="760"/>
      <c r="Q48" s="760"/>
      <c r="R48" s="760"/>
      <c r="S48" s="760"/>
      <c r="T48" s="760"/>
      <c r="U48" s="760"/>
      <c r="V48" s="760"/>
      <c r="W48" s="760"/>
      <c r="X48" s="1254"/>
      <c r="Y48" s="1255"/>
      <c r="Z48" s="1255"/>
      <c r="AA48" s="1256"/>
      <c r="AB48" s="760"/>
    </row>
  </sheetData>
  <sheetProtection/>
  <mergeCells count="16">
    <mergeCell ref="X47:AA48"/>
    <mergeCell ref="B3:Z3"/>
    <mergeCell ref="AA6:AA8"/>
    <mergeCell ref="B9:B18"/>
    <mergeCell ref="B20:B29"/>
    <mergeCell ref="B32:B41"/>
    <mergeCell ref="C42:E42"/>
    <mergeCell ref="B43:E43"/>
    <mergeCell ref="B44:E44"/>
    <mergeCell ref="B31:E31"/>
    <mergeCell ref="C30:E30"/>
    <mergeCell ref="G7:Z7"/>
    <mergeCell ref="F6:Z6"/>
    <mergeCell ref="F7:F8"/>
    <mergeCell ref="B6:E7"/>
    <mergeCell ref="C19:E19"/>
  </mergeCells>
  <printOptions horizontalCentered="1"/>
  <pageMargins left="0.3937007874015748" right="0.1968503937007874" top="0.3937007874015748" bottom="0.3937007874015748" header="0.5118110236220472" footer="0.5118110236220472"/>
  <pageSetup fitToHeight="1" fitToWidth="1" horizontalDpi="600" verticalDpi="600" orientation="landscape" paperSize="8" scale="66" r:id="rId2"/>
  <drawing r:id="rId1"/>
</worksheet>
</file>

<file path=xl/worksheets/sheet22.xml><?xml version="1.0" encoding="utf-8"?>
<worksheet xmlns="http://schemas.openxmlformats.org/spreadsheetml/2006/main" xmlns:r="http://schemas.openxmlformats.org/officeDocument/2006/relationships">
  <sheetPr>
    <tabColor rgb="FFFFFF00"/>
    <pageSetUpPr fitToPage="1"/>
  </sheetPr>
  <dimension ref="A1:AB29"/>
  <sheetViews>
    <sheetView view="pageBreakPreview" zoomScaleSheetLayoutView="100" zoomScalePageLayoutView="0" workbookViewId="0" topLeftCell="A1">
      <selection activeCell="B31" sqref="B31"/>
    </sheetView>
  </sheetViews>
  <sheetFormatPr defaultColWidth="9.00390625" defaultRowHeight="13.5"/>
  <cols>
    <col min="1" max="1" width="2.625" style="352" customWidth="1"/>
    <col min="2" max="2" width="18.75390625" style="352" customWidth="1"/>
    <col min="3" max="3" width="8.75390625" style="352" customWidth="1"/>
    <col min="4" max="23" width="10.75390625" style="352" customWidth="1"/>
    <col min="24" max="24" width="12.75390625" style="352" customWidth="1"/>
    <col min="25" max="25" width="2.25390625" style="352" customWidth="1"/>
    <col min="26" max="16384" width="9.00390625" style="352" customWidth="1"/>
  </cols>
  <sheetData>
    <row r="1" spans="1:25" s="376" customFormat="1" ht="19.5" customHeight="1">
      <c r="A1" s="1000"/>
      <c r="B1" s="840" t="s">
        <v>808</v>
      </c>
      <c r="C1" s="993"/>
      <c r="D1" s="993"/>
      <c r="E1" s="993"/>
      <c r="F1" s="993"/>
      <c r="G1" s="993"/>
      <c r="H1" s="993"/>
      <c r="I1" s="993"/>
      <c r="J1" s="993"/>
      <c r="K1" s="993"/>
      <c r="L1" s="993"/>
      <c r="M1" s="993"/>
      <c r="N1" s="993"/>
      <c r="O1" s="993"/>
      <c r="P1" s="993"/>
      <c r="Q1" s="993"/>
      <c r="R1" s="993"/>
      <c r="S1" s="993"/>
      <c r="T1" s="993"/>
      <c r="U1" s="993"/>
      <c r="V1" s="993"/>
      <c r="W1" s="993"/>
      <c r="X1" s="993"/>
      <c r="Y1" s="1000"/>
    </row>
    <row r="2" spans="1:25" s="307" customFormat="1" ht="9.75" customHeight="1">
      <c r="A2" s="837"/>
      <c r="B2" s="556"/>
      <c r="C2" s="556"/>
      <c r="D2" s="556"/>
      <c r="E2" s="556"/>
      <c r="F2" s="556"/>
      <c r="G2" s="556"/>
      <c r="H2" s="556"/>
      <c r="I2" s="556"/>
      <c r="J2" s="556"/>
      <c r="K2" s="556"/>
      <c r="L2" s="837"/>
      <c r="M2" s="837"/>
      <c r="N2" s="837"/>
      <c r="O2" s="837"/>
      <c r="P2" s="837"/>
      <c r="Q2" s="837"/>
      <c r="R2" s="837"/>
      <c r="S2" s="652"/>
      <c r="T2" s="652"/>
      <c r="U2" s="652"/>
      <c r="V2" s="652"/>
      <c r="W2" s="652"/>
      <c r="X2" s="653"/>
      <c r="Y2" s="837"/>
    </row>
    <row r="3" spans="1:28" s="307" customFormat="1" ht="19.5" customHeight="1">
      <c r="A3" s="837"/>
      <c r="B3" s="1409" t="s">
        <v>491</v>
      </c>
      <c r="C3" s="1409"/>
      <c r="D3" s="1409"/>
      <c r="E3" s="1409"/>
      <c r="F3" s="1409"/>
      <c r="G3" s="1409"/>
      <c r="H3" s="1409"/>
      <c r="I3" s="1409"/>
      <c r="J3" s="1409"/>
      <c r="K3" s="1409"/>
      <c r="L3" s="1409"/>
      <c r="M3" s="1409"/>
      <c r="N3" s="1409"/>
      <c r="O3" s="1409"/>
      <c r="P3" s="1409"/>
      <c r="Q3" s="1409"/>
      <c r="R3" s="1409"/>
      <c r="S3" s="1409"/>
      <c r="T3" s="1409"/>
      <c r="U3" s="1409"/>
      <c r="V3" s="1409"/>
      <c r="W3" s="1409"/>
      <c r="X3" s="1013"/>
      <c r="Y3" s="838"/>
      <c r="Z3" s="306"/>
      <c r="AA3" s="306"/>
      <c r="AB3" s="306"/>
    </row>
    <row r="4" spans="1:28" s="307" customFormat="1" ht="6.75" customHeight="1">
      <c r="A4" s="837"/>
      <c r="B4" s="1013"/>
      <c r="C4" s="1013"/>
      <c r="D4" s="1013"/>
      <c r="E4" s="1013"/>
      <c r="F4" s="1013"/>
      <c r="G4" s="1013"/>
      <c r="H4" s="1013"/>
      <c r="I4" s="1013"/>
      <c r="J4" s="1013"/>
      <c r="K4" s="1013"/>
      <c r="L4" s="1013"/>
      <c r="M4" s="1013"/>
      <c r="N4" s="1013"/>
      <c r="O4" s="1013"/>
      <c r="P4" s="1013"/>
      <c r="Q4" s="1013"/>
      <c r="R4" s="1013"/>
      <c r="S4" s="1013"/>
      <c r="T4" s="1013"/>
      <c r="U4" s="1013"/>
      <c r="V4" s="1013"/>
      <c r="W4" s="1013"/>
      <c r="X4" s="1013"/>
      <c r="Y4" s="838"/>
      <c r="Z4" s="306"/>
      <c r="AA4" s="306"/>
      <c r="AB4" s="306"/>
    </row>
    <row r="5" spans="1:28" s="307" customFormat="1" ht="17.25" customHeight="1" thickBot="1">
      <c r="A5" s="837"/>
      <c r="B5" s="1001"/>
      <c r="C5" s="1001"/>
      <c r="D5" s="1001"/>
      <c r="E5" s="1001"/>
      <c r="F5" s="1001"/>
      <c r="G5" s="1001"/>
      <c r="H5" s="1001"/>
      <c r="I5" s="1001"/>
      <c r="J5" s="1001"/>
      <c r="K5" s="1001"/>
      <c r="L5" s="1001"/>
      <c r="M5" s="1001"/>
      <c r="N5" s="1001"/>
      <c r="O5" s="1001"/>
      <c r="P5" s="1001"/>
      <c r="Q5" s="1001"/>
      <c r="R5" s="1001"/>
      <c r="S5" s="1001"/>
      <c r="T5" s="1001"/>
      <c r="U5" s="1001"/>
      <c r="V5" s="1001"/>
      <c r="W5" s="1001"/>
      <c r="X5" s="842"/>
      <c r="Y5" s="838"/>
      <c r="Z5" s="306"/>
      <c r="AA5" s="306"/>
      <c r="AB5" s="306"/>
    </row>
    <row r="6" spans="1:25" ht="19.5" customHeight="1">
      <c r="A6" s="760"/>
      <c r="B6" s="1431" t="s">
        <v>807</v>
      </c>
      <c r="C6" s="1190" t="s">
        <v>248</v>
      </c>
      <c r="D6" s="1433" t="s">
        <v>864</v>
      </c>
      <c r="E6" s="1198"/>
      <c r="F6" s="1198"/>
      <c r="G6" s="1198"/>
      <c r="H6" s="1198"/>
      <c r="I6" s="1198"/>
      <c r="J6" s="1198"/>
      <c r="K6" s="1198"/>
      <c r="L6" s="1198"/>
      <c r="M6" s="1198"/>
      <c r="N6" s="1198"/>
      <c r="O6" s="1198"/>
      <c r="P6" s="1198"/>
      <c r="Q6" s="1198"/>
      <c r="R6" s="1198"/>
      <c r="S6" s="1198"/>
      <c r="T6" s="1198"/>
      <c r="U6" s="1198"/>
      <c r="V6" s="1198"/>
      <c r="W6" s="1434"/>
      <c r="X6" s="1435" t="s">
        <v>137</v>
      </c>
      <c r="Y6" s="760"/>
    </row>
    <row r="7" spans="1:25" s="334" customFormat="1" ht="19.5" customHeight="1" thickBot="1">
      <c r="A7" s="653"/>
      <c r="B7" s="1432"/>
      <c r="C7" s="1193"/>
      <c r="D7" s="872" t="s">
        <v>508</v>
      </c>
      <c r="E7" s="873" t="s">
        <v>509</v>
      </c>
      <c r="F7" s="873" t="s">
        <v>510</v>
      </c>
      <c r="G7" s="873" t="s">
        <v>511</v>
      </c>
      <c r="H7" s="873" t="s">
        <v>512</v>
      </c>
      <c r="I7" s="873" t="s">
        <v>513</v>
      </c>
      <c r="J7" s="873" t="s">
        <v>514</v>
      </c>
      <c r="K7" s="873" t="s">
        <v>515</v>
      </c>
      <c r="L7" s="873" t="s">
        <v>516</v>
      </c>
      <c r="M7" s="873" t="s">
        <v>517</v>
      </c>
      <c r="N7" s="873" t="s">
        <v>518</v>
      </c>
      <c r="O7" s="873" t="s">
        <v>519</v>
      </c>
      <c r="P7" s="873" t="s">
        <v>520</v>
      </c>
      <c r="Q7" s="873" t="s">
        <v>521</v>
      </c>
      <c r="R7" s="873" t="s">
        <v>522</v>
      </c>
      <c r="S7" s="873" t="s">
        <v>523</v>
      </c>
      <c r="T7" s="873" t="s">
        <v>524</v>
      </c>
      <c r="U7" s="873" t="s">
        <v>525</v>
      </c>
      <c r="V7" s="873" t="s">
        <v>526</v>
      </c>
      <c r="W7" s="63" t="s">
        <v>527</v>
      </c>
      <c r="X7" s="1412"/>
      <c r="Y7" s="556"/>
    </row>
    <row r="8" spans="1:25" ht="19.5" customHeight="1">
      <c r="A8" s="760"/>
      <c r="B8" s="856" t="s">
        <v>138</v>
      </c>
      <c r="C8" s="857" t="s">
        <v>3</v>
      </c>
      <c r="D8" s="875" t="s">
        <v>370</v>
      </c>
      <c r="E8" s="876"/>
      <c r="F8" s="876"/>
      <c r="G8" s="876"/>
      <c r="H8" s="876"/>
      <c r="I8" s="876"/>
      <c r="J8" s="876"/>
      <c r="K8" s="876"/>
      <c r="L8" s="876"/>
      <c r="M8" s="876"/>
      <c r="N8" s="876"/>
      <c r="O8" s="876"/>
      <c r="P8" s="876"/>
      <c r="Q8" s="876"/>
      <c r="R8" s="876"/>
      <c r="S8" s="876"/>
      <c r="T8" s="876"/>
      <c r="U8" s="876"/>
      <c r="V8" s="876"/>
      <c r="W8" s="877"/>
      <c r="X8" s="878" t="s">
        <v>258</v>
      </c>
      <c r="Y8" s="760"/>
    </row>
    <row r="9" spans="1:25" ht="19.5" customHeight="1">
      <c r="A9" s="760"/>
      <c r="B9" s="858" t="s">
        <v>254</v>
      </c>
      <c r="C9" s="859" t="s">
        <v>252</v>
      </c>
      <c r="D9" s="879">
        <v>1</v>
      </c>
      <c r="E9" s="879"/>
      <c r="F9" s="879"/>
      <c r="G9" s="879"/>
      <c r="H9" s="879"/>
      <c r="I9" s="879"/>
      <c r="J9" s="879"/>
      <c r="K9" s="879"/>
      <c r="L9" s="879"/>
      <c r="M9" s="879"/>
      <c r="N9" s="879"/>
      <c r="O9" s="879"/>
      <c r="P9" s="879"/>
      <c r="Q9" s="879"/>
      <c r="R9" s="879"/>
      <c r="S9" s="879"/>
      <c r="T9" s="879"/>
      <c r="U9" s="879"/>
      <c r="V9" s="879"/>
      <c r="W9" s="880"/>
      <c r="X9" s="881">
        <f>SUM(D9:W9)</f>
        <v>1</v>
      </c>
      <c r="Y9" s="760"/>
    </row>
    <row r="10" spans="1:25" ht="19.5" customHeight="1">
      <c r="A10" s="760"/>
      <c r="B10" s="858" t="s">
        <v>255</v>
      </c>
      <c r="C10" s="859" t="s">
        <v>253</v>
      </c>
      <c r="D10" s="879">
        <v>7000</v>
      </c>
      <c r="E10" s="879"/>
      <c r="F10" s="879"/>
      <c r="G10" s="879"/>
      <c r="H10" s="879"/>
      <c r="I10" s="879"/>
      <c r="J10" s="879"/>
      <c r="K10" s="879"/>
      <c r="L10" s="879"/>
      <c r="M10" s="879"/>
      <c r="N10" s="879"/>
      <c r="O10" s="879"/>
      <c r="P10" s="879"/>
      <c r="Q10" s="879"/>
      <c r="R10" s="879"/>
      <c r="S10" s="879"/>
      <c r="T10" s="879"/>
      <c r="U10" s="879"/>
      <c r="V10" s="879"/>
      <c r="W10" s="880"/>
      <c r="X10" s="881" t="s">
        <v>258</v>
      </c>
      <c r="Y10" s="760"/>
    </row>
    <row r="11" spans="1:25" ht="19.5" customHeight="1">
      <c r="A11" s="769"/>
      <c r="B11" s="860" t="s">
        <v>257</v>
      </c>
      <c r="C11" s="861" t="s">
        <v>249</v>
      </c>
      <c r="D11" s="882">
        <v>7000</v>
      </c>
      <c r="E11" s="882"/>
      <c r="F11" s="882"/>
      <c r="G11" s="882"/>
      <c r="H11" s="882"/>
      <c r="I11" s="882"/>
      <c r="J11" s="882"/>
      <c r="K11" s="882"/>
      <c r="L11" s="882"/>
      <c r="M11" s="882"/>
      <c r="N11" s="882"/>
      <c r="O11" s="882"/>
      <c r="P11" s="882"/>
      <c r="Q11" s="882"/>
      <c r="R11" s="882"/>
      <c r="S11" s="882"/>
      <c r="T11" s="882"/>
      <c r="U11" s="882"/>
      <c r="V11" s="882"/>
      <c r="W11" s="883"/>
      <c r="X11" s="884">
        <f>SUM(D11:W11)</f>
        <v>7000</v>
      </c>
      <c r="Y11" s="760"/>
    </row>
    <row r="12" spans="1:25" ht="19.5" customHeight="1">
      <c r="A12" s="769"/>
      <c r="B12" s="862" t="s">
        <v>138</v>
      </c>
      <c r="C12" s="863" t="s">
        <v>251</v>
      </c>
      <c r="D12" s="885" t="s">
        <v>813</v>
      </c>
      <c r="E12" s="886"/>
      <c r="F12" s="886"/>
      <c r="G12" s="886"/>
      <c r="H12" s="886"/>
      <c r="I12" s="886"/>
      <c r="J12" s="886"/>
      <c r="K12" s="886"/>
      <c r="L12" s="886"/>
      <c r="M12" s="886"/>
      <c r="N12" s="886"/>
      <c r="O12" s="886"/>
      <c r="P12" s="886"/>
      <c r="Q12" s="886"/>
      <c r="R12" s="886"/>
      <c r="S12" s="886"/>
      <c r="T12" s="886"/>
      <c r="U12" s="886"/>
      <c r="V12" s="886"/>
      <c r="W12" s="887"/>
      <c r="X12" s="888" t="s">
        <v>258</v>
      </c>
      <c r="Y12" s="760"/>
    </row>
    <row r="13" spans="1:25" ht="19.5" customHeight="1">
      <c r="A13" s="769"/>
      <c r="B13" s="858" t="s">
        <v>254</v>
      </c>
      <c r="C13" s="859" t="s">
        <v>252</v>
      </c>
      <c r="D13" s="879">
        <v>5</v>
      </c>
      <c r="E13" s="879"/>
      <c r="F13" s="879"/>
      <c r="G13" s="879"/>
      <c r="H13" s="879"/>
      <c r="I13" s="879"/>
      <c r="J13" s="879"/>
      <c r="K13" s="879"/>
      <c r="L13" s="879"/>
      <c r="M13" s="879"/>
      <c r="N13" s="879"/>
      <c r="O13" s="879"/>
      <c r="P13" s="879"/>
      <c r="Q13" s="879"/>
      <c r="R13" s="879"/>
      <c r="S13" s="879"/>
      <c r="T13" s="879"/>
      <c r="U13" s="879"/>
      <c r="V13" s="879"/>
      <c r="W13" s="880"/>
      <c r="X13" s="881">
        <f>SUM(D13:W13)</f>
        <v>5</v>
      </c>
      <c r="Y13" s="760"/>
    </row>
    <row r="14" spans="1:25" ht="19.5" customHeight="1">
      <c r="A14" s="769"/>
      <c r="B14" s="858" t="s">
        <v>255</v>
      </c>
      <c r="C14" s="859" t="s">
        <v>253</v>
      </c>
      <c r="D14" s="879">
        <v>5500</v>
      </c>
      <c r="E14" s="879"/>
      <c r="F14" s="879"/>
      <c r="G14" s="879"/>
      <c r="H14" s="879"/>
      <c r="I14" s="879"/>
      <c r="J14" s="879"/>
      <c r="K14" s="879"/>
      <c r="L14" s="879"/>
      <c r="M14" s="879"/>
      <c r="N14" s="879"/>
      <c r="O14" s="879"/>
      <c r="P14" s="879"/>
      <c r="Q14" s="879"/>
      <c r="R14" s="879"/>
      <c r="S14" s="879"/>
      <c r="T14" s="879"/>
      <c r="U14" s="879"/>
      <c r="V14" s="879"/>
      <c r="W14" s="880"/>
      <c r="X14" s="881" t="s">
        <v>258</v>
      </c>
      <c r="Y14" s="760"/>
    </row>
    <row r="15" spans="1:25" ht="19.5" customHeight="1">
      <c r="A15" s="769"/>
      <c r="B15" s="860" t="s">
        <v>257</v>
      </c>
      <c r="C15" s="861" t="s">
        <v>249</v>
      </c>
      <c r="D15" s="882">
        <v>27500</v>
      </c>
      <c r="E15" s="882"/>
      <c r="F15" s="882"/>
      <c r="G15" s="882"/>
      <c r="H15" s="882"/>
      <c r="I15" s="882"/>
      <c r="J15" s="882"/>
      <c r="K15" s="882"/>
      <c r="L15" s="882"/>
      <c r="M15" s="882"/>
      <c r="N15" s="882"/>
      <c r="O15" s="882"/>
      <c r="P15" s="882"/>
      <c r="Q15" s="882"/>
      <c r="R15" s="882"/>
      <c r="S15" s="882"/>
      <c r="T15" s="882"/>
      <c r="U15" s="882"/>
      <c r="V15" s="882"/>
      <c r="W15" s="883"/>
      <c r="X15" s="884">
        <f>SUM(D15:W15)</f>
        <v>27500</v>
      </c>
      <c r="Y15" s="760"/>
    </row>
    <row r="16" spans="1:25" ht="19.5" customHeight="1">
      <c r="A16" s="760"/>
      <c r="B16" s="862" t="s">
        <v>138</v>
      </c>
      <c r="C16" s="863" t="s">
        <v>251</v>
      </c>
      <c r="D16" s="885" t="s">
        <v>371</v>
      </c>
      <c r="E16" s="886"/>
      <c r="F16" s="886"/>
      <c r="G16" s="886"/>
      <c r="H16" s="886"/>
      <c r="I16" s="886"/>
      <c r="J16" s="886"/>
      <c r="K16" s="886"/>
      <c r="L16" s="886"/>
      <c r="M16" s="886"/>
      <c r="N16" s="886"/>
      <c r="O16" s="886"/>
      <c r="P16" s="886"/>
      <c r="Q16" s="886"/>
      <c r="R16" s="886"/>
      <c r="S16" s="886"/>
      <c r="T16" s="886"/>
      <c r="U16" s="886"/>
      <c r="V16" s="886"/>
      <c r="W16" s="887"/>
      <c r="X16" s="888" t="s">
        <v>258</v>
      </c>
      <c r="Y16" s="760"/>
    </row>
    <row r="17" spans="1:25" ht="19.5" customHeight="1">
      <c r="A17" s="760"/>
      <c r="B17" s="858" t="s">
        <v>254</v>
      </c>
      <c r="C17" s="859" t="s">
        <v>252</v>
      </c>
      <c r="D17" s="879">
        <v>2</v>
      </c>
      <c r="E17" s="879"/>
      <c r="F17" s="879"/>
      <c r="G17" s="879"/>
      <c r="H17" s="879"/>
      <c r="I17" s="879"/>
      <c r="J17" s="879"/>
      <c r="K17" s="879"/>
      <c r="L17" s="879"/>
      <c r="M17" s="879"/>
      <c r="N17" s="879"/>
      <c r="O17" s="879"/>
      <c r="P17" s="879"/>
      <c r="Q17" s="879"/>
      <c r="R17" s="879"/>
      <c r="S17" s="879"/>
      <c r="T17" s="879"/>
      <c r="U17" s="879"/>
      <c r="V17" s="879"/>
      <c r="W17" s="880"/>
      <c r="X17" s="881">
        <f>SUM(D17:W17)</f>
        <v>2</v>
      </c>
      <c r="Y17" s="760"/>
    </row>
    <row r="18" spans="1:25" ht="19.5" customHeight="1">
      <c r="A18" s="760"/>
      <c r="B18" s="858" t="s">
        <v>255</v>
      </c>
      <c r="C18" s="859" t="s">
        <v>253</v>
      </c>
      <c r="D18" s="879">
        <v>3500</v>
      </c>
      <c r="E18" s="879"/>
      <c r="F18" s="879"/>
      <c r="G18" s="879"/>
      <c r="H18" s="879"/>
      <c r="I18" s="879"/>
      <c r="J18" s="879"/>
      <c r="K18" s="879"/>
      <c r="L18" s="879"/>
      <c r="M18" s="879"/>
      <c r="N18" s="879"/>
      <c r="O18" s="879"/>
      <c r="P18" s="879"/>
      <c r="Q18" s="879"/>
      <c r="R18" s="879"/>
      <c r="S18" s="879"/>
      <c r="T18" s="879"/>
      <c r="U18" s="879"/>
      <c r="V18" s="879"/>
      <c r="W18" s="880"/>
      <c r="X18" s="881" t="s">
        <v>258</v>
      </c>
      <c r="Y18" s="760"/>
    </row>
    <row r="19" spans="1:25" ht="19.5" customHeight="1">
      <c r="A19" s="769"/>
      <c r="B19" s="860" t="s">
        <v>257</v>
      </c>
      <c r="C19" s="861" t="s">
        <v>249</v>
      </c>
      <c r="D19" s="882">
        <v>7000</v>
      </c>
      <c r="E19" s="882"/>
      <c r="F19" s="882"/>
      <c r="G19" s="882"/>
      <c r="H19" s="882"/>
      <c r="I19" s="882"/>
      <c r="J19" s="882"/>
      <c r="K19" s="882"/>
      <c r="L19" s="882"/>
      <c r="M19" s="882"/>
      <c r="N19" s="882"/>
      <c r="O19" s="882"/>
      <c r="P19" s="882"/>
      <c r="Q19" s="882"/>
      <c r="R19" s="882"/>
      <c r="S19" s="882"/>
      <c r="T19" s="882"/>
      <c r="U19" s="882"/>
      <c r="V19" s="882"/>
      <c r="W19" s="883"/>
      <c r="X19" s="884">
        <f>SUM(D19:W19)</f>
        <v>7000</v>
      </c>
      <c r="Y19" s="760"/>
    </row>
    <row r="20" spans="1:25" ht="19.5" customHeight="1">
      <c r="A20" s="760"/>
      <c r="B20" s="862" t="s">
        <v>138</v>
      </c>
      <c r="C20" s="863" t="s">
        <v>251</v>
      </c>
      <c r="D20" s="886"/>
      <c r="E20" s="886"/>
      <c r="F20" s="886"/>
      <c r="G20" s="886"/>
      <c r="H20" s="886"/>
      <c r="I20" s="886"/>
      <c r="J20" s="886"/>
      <c r="K20" s="886"/>
      <c r="L20" s="886"/>
      <c r="M20" s="886"/>
      <c r="N20" s="886"/>
      <c r="O20" s="886"/>
      <c r="P20" s="886"/>
      <c r="Q20" s="886"/>
      <c r="R20" s="886"/>
      <c r="S20" s="886"/>
      <c r="T20" s="886"/>
      <c r="U20" s="886"/>
      <c r="V20" s="886"/>
      <c r="W20" s="887"/>
      <c r="X20" s="888" t="s">
        <v>258</v>
      </c>
      <c r="Y20" s="760"/>
    </row>
    <row r="21" spans="1:25" ht="19.5" customHeight="1">
      <c r="A21" s="760"/>
      <c r="B21" s="858" t="s">
        <v>254</v>
      </c>
      <c r="C21" s="859" t="s">
        <v>252</v>
      </c>
      <c r="D21" s="879"/>
      <c r="E21" s="879"/>
      <c r="F21" s="879"/>
      <c r="G21" s="879"/>
      <c r="H21" s="879"/>
      <c r="I21" s="879"/>
      <c r="J21" s="879"/>
      <c r="K21" s="879"/>
      <c r="L21" s="879"/>
      <c r="M21" s="879"/>
      <c r="N21" s="879"/>
      <c r="O21" s="879"/>
      <c r="P21" s="879"/>
      <c r="Q21" s="879"/>
      <c r="R21" s="879"/>
      <c r="S21" s="879"/>
      <c r="T21" s="879"/>
      <c r="U21" s="879"/>
      <c r="V21" s="879"/>
      <c r="W21" s="880"/>
      <c r="X21" s="881">
        <f>SUM(D21:W21)</f>
        <v>0</v>
      </c>
      <c r="Y21" s="760"/>
    </row>
    <row r="22" spans="1:25" ht="19.5" customHeight="1">
      <c r="A22" s="760"/>
      <c r="B22" s="858" t="s">
        <v>255</v>
      </c>
      <c r="C22" s="859" t="s">
        <v>253</v>
      </c>
      <c r="D22" s="879"/>
      <c r="E22" s="879"/>
      <c r="F22" s="879"/>
      <c r="G22" s="879"/>
      <c r="H22" s="879"/>
      <c r="I22" s="879"/>
      <c r="J22" s="879"/>
      <c r="K22" s="879"/>
      <c r="L22" s="879"/>
      <c r="M22" s="879"/>
      <c r="N22" s="879"/>
      <c r="O22" s="879"/>
      <c r="P22" s="879"/>
      <c r="Q22" s="879"/>
      <c r="R22" s="879"/>
      <c r="S22" s="879"/>
      <c r="T22" s="879"/>
      <c r="U22" s="879"/>
      <c r="V22" s="879"/>
      <c r="W22" s="880"/>
      <c r="X22" s="881" t="s">
        <v>258</v>
      </c>
      <c r="Y22" s="760"/>
    </row>
    <row r="23" spans="1:25" ht="19.5" customHeight="1" thickBot="1">
      <c r="A23" s="769"/>
      <c r="B23" s="864" t="s">
        <v>257</v>
      </c>
      <c r="C23" s="865" t="s">
        <v>249</v>
      </c>
      <c r="D23" s="889"/>
      <c r="E23" s="889"/>
      <c r="F23" s="889"/>
      <c r="G23" s="889"/>
      <c r="H23" s="889"/>
      <c r="I23" s="889"/>
      <c r="J23" s="889"/>
      <c r="K23" s="889"/>
      <c r="L23" s="889"/>
      <c r="M23" s="889"/>
      <c r="N23" s="889"/>
      <c r="O23" s="889"/>
      <c r="P23" s="889"/>
      <c r="Q23" s="889"/>
      <c r="R23" s="889"/>
      <c r="S23" s="889"/>
      <c r="T23" s="889"/>
      <c r="U23" s="889"/>
      <c r="V23" s="889"/>
      <c r="W23" s="890"/>
      <c r="X23" s="891">
        <f>SUM(D23:W23)</f>
        <v>0</v>
      </c>
      <c r="Y23" s="760"/>
    </row>
    <row r="24" spans="1:25" ht="19.5" customHeight="1" thickTop="1">
      <c r="A24" s="769"/>
      <c r="B24" s="869" t="s">
        <v>809</v>
      </c>
      <c r="C24" s="866" t="s">
        <v>811</v>
      </c>
      <c r="D24" s="867">
        <f>SUM(D9,D13,D17,D21)</f>
        <v>8</v>
      </c>
      <c r="E24" s="867">
        <f aca="true" t="shared" si="0" ref="E24:W24">SUM(E9,E13,E17,E21)</f>
        <v>0</v>
      </c>
      <c r="F24" s="867">
        <f t="shared" si="0"/>
        <v>0</v>
      </c>
      <c r="G24" s="867">
        <f t="shared" si="0"/>
        <v>0</v>
      </c>
      <c r="H24" s="867">
        <f t="shared" si="0"/>
        <v>0</v>
      </c>
      <c r="I24" s="867">
        <f t="shared" si="0"/>
        <v>0</v>
      </c>
      <c r="J24" s="867">
        <f t="shared" si="0"/>
        <v>0</v>
      </c>
      <c r="K24" s="867">
        <f t="shared" si="0"/>
        <v>0</v>
      </c>
      <c r="L24" s="867">
        <f t="shared" si="0"/>
        <v>0</v>
      </c>
      <c r="M24" s="867">
        <f t="shared" si="0"/>
        <v>0</v>
      </c>
      <c r="N24" s="867">
        <f t="shared" si="0"/>
        <v>0</v>
      </c>
      <c r="O24" s="867">
        <f t="shared" si="0"/>
        <v>0</v>
      </c>
      <c r="P24" s="867">
        <f t="shared" si="0"/>
        <v>0</v>
      </c>
      <c r="Q24" s="867">
        <f t="shared" si="0"/>
        <v>0</v>
      </c>
      <c r="R24" s="867">
        <f t="shared" si="0"/>
        <v>0</v>
      </c>
      <c r="S24" s="867">
        <f t="shared" si="0"/>
        <v>0</v>
      </c>
      <c r="T24" s="867">
        <f t="shared" si="0"/>
        <v>0</v>
      </c>
      <c r="U24" s="867">
        <f t="shared" si="0"/>
        <v>0</v>
      </c>
      <c r="V24" s="867">
        <f t="shared" si="0"/>
        <v>0</v>
      </c>
      <c r="W24" s="870">
        <f t="shared" si="0"/>
        <v>0</v>
      </c>
      <c r="X24" s="871">
        <f>SUM(D24:W24)</f>
        <v>8</v>
      </c>
      <c r="Y24" s="760"/>
    </row>
    <row r="25" spans="1:25" ht="21" customHeight="1" thickBot="1">
      <c r="A25" s="760"/>
      <c r="B25" s="868" t="s">
        <v>810</v>
      </c>
      <c r="C25" s="806" t="s">
        <v>249</v>
      </c>
      <c r="D25" s="369">
        <f>SUM(D11,D15,D19,D23)</f>
        <v>41500</v>
      </c>
      <c r="E25" s="369">
        <f aca="true" t="shared" si="1" ref="E25:W25">SUM(E11,E15,E19,E23)</f>
        <v>0</v>
      </c>
      <c r="F25" s="369">
        <f t="shared" si="1"/>
        <v>0</v>
      </c>
      <c r="G25" s="369">
        <f t="shared" si="1"/>
        <v>0</v>
      </c>
      <c r="H25" s="369">
        <f t="shared" si="1"/>
        <v>0</v>
      </c>
      <c r="I25" s="369">
        <f t="shared" si="1"/>
        <v>0</v>
      </c>
      <c r="J25" s="369">
        <f t="shared" si="1"/>
        <v>0</v>
      </c>
      <c r="K25" s="369">
        <f t="shared" si="1"/>
        <v>0</v>
      </c>
      <c r="L25" s="369">
        <f t="shared" si="1"/>
        <v>0</v>
      </c>
      <c r="M25" s="369">
        <f t="shared" si="1"/>
        <v>0</v>
      </c>
      <c r="N25" s="369">
        <f t="shared" si="1"/>
        <v>0</v>
      </c>
      <c r="O25" s="369">
        <f t="shared" si="1"/>
        <v>0</v>
      </c>
      <c r="P25" s="369">
        <f t="shared" si="1"/>
        <v>0</v>
      </c>
      <c r="Q25" s="369">
        <f t="shared" si="1"/>
        <v>0</v>
      </c>
      <c r="R25" s="369">
        <f t="shared" si="1"/>
        <v>0</v>
      </c>
      <c r="S25" s="369">
        <f t="shared" si="1"/>
        <v>0</v>
      </c>
      <c r="T25" s="369">
        <f t="shared" si="1"/>
        <v>0</v>
      </c>
      <c r="U25" s="369">
        <f t="shared" si="1"/>
        <v>0</v>
      </c>
      <c r="V25" s="369">
        <f t="shared" si="1"/>
        <v>0</v>
      </c>
      <c r="W25" s="819">
        <f t="shared" si="1"/>
        <v>0</v>
      </c>
      <c r="X25" s="827">
        <f>SUM(D25:W25)</f>
        <v>41500</v>
      </c>
      <c r="Y25" s="760"/>
    </row>
    <row r="26" spans="1:25" ht="18.75" customHeight="1">
      <c r="A26" s="760"/>
      <c r="B26" s="833" t="s">
        <v>295</v>
      </c>
      <c r="C26" s="874"/>
      <c r="D26" s="834"/>
      <c r="E26" s="834"/>
      <c r="F26" s="834"/>
      <c r="G26" s="834"/>
      <c r="H26" s="834"/>
      <c r="I26" s="834"/>
      <c r="J26" s="834"/>
      <c r="K26" s="834"/>
      <c r="L26" s="834"/>
      <c r="M26" s="834"/>
      <c r="N26" s="834"/>
      <c r="O26" s="834"/>
      <c r="P26" s="834"/>
      <c r="Q26" s="834"/>
      <c r="R26" s="834"/>
      <c r="S26" s="834"/>
      <c r="T26" s="834"/>
      <c r="U26" s="834"/>
      <c r="V26" s="834"/>
      <c r="W26" s="834"/>
      <c r="X26" s="834"/>
      <c r="Y26" s="760"/>
    </row>
    <row r="27" spans="1:25" ht="19.5" customHeight="1" thickBot="1">
      <c r="A27" s="760"/>
      <c r="B27" s="760" t="s">
        <v>797</v>
      </c>
      <c r="C27" s="760"/>
      <c r="D27" s="760"/>
      <c r="E27" s="760"/>
      <c r="F27" s="760"/>
      <c r="G27" s="760"/>
      <c r="H27" s="760"/>
      <c r="I27" s="760"/>
      <c r="J27" s="836"/>
      <c r="K27" s="760"/>
      <c r="L27" s="760"/>
      <c r="M27" s="760"/>
      <c r="N27" s="760"/>
      <c r="O27" s="760"/>
      <c r="P27" s="760"/>
      <c r="Q27" s="760"/>
      <c r="R27" s="760"/>
      <c r="S27" s="760"/>
      <c r="T27" s="760"/>
      <c r="U27" s="760"/>
      <c r="V27" s="760"/>
      <c r="W27" s="760"/>
      <c r="X27" s="760"/>
      <c r="Y27" s="760"/>
    </row>
    <row r="28" spans="1:25" ht="19.5" customHeight="1">
      <c r="A28" s="760"/>
      <c r="B28" s="760" t="s">
        <v>886</v>
      </c>
      <c r="C28" s="760"/>
      <c r="D28" s="760"/>
      <c r="E28" s="760"/>
      <c r="F28" s="760"/>
      <c r="G28" s="760"/>
      <c r="H28" s="760"/>
      <c r="I28" s="760"/>
      <c r="J28" s="760"/>
      <c r="K28" s="760"/>
      <c r="L28" s="760"/>
      <c r="M28" s="760"/>
      <c r="N28" s="760"/>
      <c r="O28" s="760"/>
      <c r="P28" s="760"/>
      <c r="Q28" s="760"/>
      <c r="R28" s="760"/>
      <c r="S28" s="760"/>
      <c r="T28" s="760"/>
      <c r="U28" s="1251" t="s">
        <v>112</v>
      </c>
      <c r="V28" s="1252"/>
      <c r="W28" s="1252"/>
      <c r="X28" s="1253"/>
      <c r="Y28" s="760"/>
    </row>
    <row r="29" spans="1:25" ht="12.75" thickBot="1">
      <c r="A29" s="760"/>
      <c r="B29" s="760"/>
      <c r="C29" s="760"/>
      <c r="D29" s="760"/>
      <c r="E29" s="760"/>
      <c r="F29" s="760"/>
      <c r="G29" s="760"/>
      <c r="H29" s="760"/>
      <c r="I29" s="760"/>
      <c r="J29" s="760"/>
      <c r="K29" s="760"/>
      <c r="L29" s="760"/>
      <c r="M29" s="760"/>
      <c r="N29" s="760"/>
      <c r="O29" s="760"/>
      <c r="P29" s="760"/>
      <c r="Q29" s="760"/>
      <c r="R29" s="760"/>
      <c r="S29" s="760"/>
      <c r="T29" s="760"/>
      <c r="U29" s="1254"/>
      <c r="V29" s="1255"/>
      <c r="W29" s="1255"/>
      <c r="X29" s="1256"/>
      <c r="Y29" s="760"/>
    </row>
  </sheetData>
  <sheetProtection/>
  <mergeCells count="6">
    <mergeCell ref="U28:X29"/>
    <mergeCell ref="B6:B7"/>
    <mergeCell ref="B3:W3"/>
    <mergeCell ref="C6:C7"/>
    <mergeCell ref="D6:W6"/>
    <mergeCell ref="X6:X7"/>
  </mergeCells>
  <printOptions horizontalCentered="1"/>
  <pageMargins left="0.3937007874015748" right="0.1968503937007874" top="0.3937007874015748" bottom="0.3937007874015748" header="0.5118110236220472" footer="0.5118110236220472"/>
  <pageSetup fitToHeight="1" fitToWidth="1" horizontalDpi="600" verticalDpi="600" orientation="landscape" paperSize="8" scale="81" r:id="rId1"/>
</worksheet>
</file>

<file path=xl/worksheets/sheet2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J26"/>
  <sheetViews>
    <sheetView zoomScalePageLayoutView="0" workbookViewId="0" topLeftCell="A1">
      <selection activeCell="K15" sqref="K15"/>
    </sheetView>
  </sheetViews>
  <sheetFormatPr defaultColWidth="9.00390625" defaultRowHeight="13.5"/>
  <cols>
    <col min="1" max="1" width="2.625" style="334" customWidth="1"/>
    <col min="2" max="2" width="4.25390625" style="334" customWidth="1"/>
    <col min="3" max="3" width="12.50390625" style="334" customWidth="1"/>
    <col min="4" max="4" width="28.75390625" style="334" customWidth="1"/>
    <col min="5" max="7" width="14.375" style="334" customWidth="1"/>
    <col min="8" max="8" width="1.625" style="334" customWidth="1"/>
    <col min="9" max="16384" width="9.00390625" style="334" customWidth="1"/>
  </cols>
  <sheetData>
    <row r="1" ht="14.25" customHeight="1"/>
    <row r="2" spans="1:10" s="56" customFormat="1" ht="19.5" customHeight="1">
      <c r="A2" s="54"/>
      <c r="B2" s="1045" t="s">
        <v>359</v>
      </c>
      <c r="C2" s="1045"/>
      <c r="D2" s="1045"/>
      <c r="E2" s="1045"/>
      <c r="F2" s="1045"/>
      <c r="G2" s="1045"/>
      <c r="H2" s="71"/>
      <c r="I2" s="71"/>
      <c r="J2" s="55"/>
    </row>
    <row r="3" spans="1:10" s="62" customFormat="1" ht="8.25" customHeight="1">
      <c r="A3" s="347"/>
      <c r="B3" s="350"/>
      <c r="C3" s="350"/>
      <c r="D3" s="350"/>
      <c r="E3" s="350"/>
      <c r="F3" s="350"/>
      <c r="G3" s="350"/>
      <c r="H3" s="348"/>
      <c r="I3" s="348"/>
      <c r="J3" s="349"/>
    </row>
    <row r="4" spans="2:10" ht="19.5" customHeight="1">
      <c r="B4" s="1046" t="s">
        <v>273</v>
      </c>
      <c r="C4" s="1046"/>
      <c r="D4" s="1047"/>
      <c r="E4" s="1047"/>
      <c r="F4" s="1047"/>
      <c r="G4" s="1047"/>
      <c r="H4" s="57"/>
      <c r="I4" s="57"/>
      <c r="J4" s="351"/>
    </row>
    <row r="6" spans="2:7" ht="18" customHeight="1">
      <c r="B6" s="357" t="s">
        <v>274</v>
      </c>
      <c r="C6" s="357" t="s">
        <v>279</v>
      </c>
      <c r="D6" s="357" t="s">
        <v>275</v>
      </c>
      <c r="E6" s="357" t="s">
        <v>276</v>
      </c>
      <c r="F6" s="357" t="s">
        <v>277</v>
      </c>
      <c r="G6" s="357" t="s">
        <v>278</v>
      </c>
    </row>
    <row r="7" spans="2:7" ht="18" customHeight="1">
      <c r="B7" s="358"/>
      <c r="C7" s="358"/>
      <c r="D7" s="358"/>
      <c r="E7" s="358"/>
      <c r="F7" s="358"/>
      <c r="G7" s="358"/>
    </row>
    <row r="8" spans="2:7" ht="18" customHeight="1">
      <c r="B8" s="358"/>
      <c r="C8" s="358"/>
      <c r="D8" s="358"/>
      <c r="E8" s="358"/>
      <c r="F8" s="358"/>
      <c r="G8" s="358"/>
    </row>
    <row r="9" spans="2:7" ht="18" customHeight="1">
      <c r="B9" s="358"/>
      <c r="C9" s="358"/>
      <c r="D9" s="358"/>
      <c r="E9" s="358"/>
      <c r="F9" s="358"/>
      <c r="G9" s="358"/>
    </row>
    <row r="10" spans="2:7" ht="18" customHeight="1">
      <c r="B10" s="358"/>
      <c r="C10" s="358"/>
      <c r="D10" s="358"/>
      <c r="E10" s="358"/>
      <c r="F10" s="358"/>
      <c r="G10" s="358"/>
    </row>
    <row r="11" spans="2:7" ht="18" customHeight="1">
      <c r="B11" s="358"/>
      <c r="C11" s="358"/>
      <c r="D11" s="358"/>
      <c r="E11" s="358"/>
      <c r="F11" s="358"/>
      <c r="G11" s="358"/>
    </row>
    <row r="12" spans="2:7" ht="18" customHeight="1">
      <c r="B12" s="358"/>
      <c r="C12" s="358"/>
      <c r="D12" s="358"/>
      <c r="E12" s="358"/>
      <c r="F12" s="358"/>
      <c r="G12" s="358"/>
    </row>
    <row r="13" spans="2:7" ht="18" customHeight="1">
      <c r="B13" s="358"/>
      <c r="C13" s="358"/>
      <c r="D13" s="358"/>
      <c r="E13" s="358"/>
      <c r="F13" s="358"/>
      <c r="G13" s="358"/>
    </row>
    <row r="14" spans="2:7" ht="18" customHeight="1">
      <c r="B14" s="358"/>
      <c r="C14" s="358"/>
      <c r="D14" s="358"/>
      <c r="E14" s="358"/>
      <c r="F14" s="358"/>
      <c r="G14" s="358"/>
    </row>
    <row r="15" spans="2:7" ht="18" customHeight="1">
      <c r="B15" s="358"/>
      <c r="C15" s="358"/>
      <c r="D15" s="358"/>
      <c r="E15" s="358"/>
      <c r="F15" s="358"/>
      <c r="G15" s="358"/>
    </row>
    <row r="16" spans="2:7" ht="18" customHeight="1">
      <c r="B16" s="358"/>
      <c r="C16" s="358"/>
      <c r="D16" s="358"/>
      <c r="E16" s="358"/>
      <c r="F16" s="358"/>
      <c r="G16" s="358"/>
    </row>
    <row r="17" spans="2:7" ht="18" customHeight="1">
      <c r="B17" s="358"/>
      <c r="C17" s="358"/>
      <c r="D17" s="358"/>
      <c r="E17" s="358"/>
      <c r="F17" s="358"/>
      <c r="G17" s="358"/>
    </row>
    <row r="18" spans="2:7" ht="18" customHeight="1">
      <c r="B18" s="358"/>
      <c r="C18" s="358"/>
      <c r="D18" s="358"/>
      <c r="E18" s="358"/>
      <c r="F18" s="358"/>
      <c r="G18" s="358"/>
    </row>
    <row r="19" spans="2:7" ht="18" customHeight="1">
      <c r="B19" s="358"/>
      <c r="C19" s="358"/>
      <c r="D19" s="358"/>
      <c r="E19" s="358"/>
      <c r="F19" s="358"/>
      <c r="G19" s="358"/>
    </row>
    <row r="20" spans="2:7" ht="18" customHeight="1">
      <c r="B20" s="358"/>
      <c r="C20" s="358"/>
      <c r="D20" s="358"/>
      <c r="E20" s="358"/>
      <c r="F20" s="358"/>
      <c r="G20" s="358"/>
    </row>
    <row r="21" spans="2:7" ht="18" customHeight="1">
      <c r="B21" s="358"/>
      <c r="C21" s="358"/>
      <c r="D21" s="358"/>
      <c r="E21" s="358"/>
      <c r="F21" s="358"/>
      <c r="G21" s="358"/>
    </row>
    <row r="22" spans="2:7" ht="18" customHeight="1">
      <c r="B22" s="358"/>
      <c r="C22" s="358"/>
      <c r="D22" s="358"/>
      <c r="E22" s="358"/>
      <c r="F22" s="358"/>
      <c r="G22" s="358"/>
    </row>
    <row r="23" spans="2:7" s="352" customFormat="1" ht="8.25" customHeight="1">
      <c r="B23" s="353"/>
      <c r="C23" s="353"/>
      <c r="D23" s="353"/>
      <c r="E23" s="353"/>
      <c r="F23" s="353"/>
      <c r="G23" s="354"/>
    </row>
    <row r="24" spans="2:7" s="352" customFormat="1" ht="13.5" customHeight="1">
      <c r="B24" s="355" t="s">
        <v>96</v>
      </c>
      <c r="C24" s="1044" t="s">
        <v>149</v>
      </c>
      <c r="D24" s="1044"/>
      <c r="E24" s="1044"/>
      <c r="F24" s="1044"/>
      <c r="G24" s="1044"/>
    </row>
    <row r="25" spans="5:7" ht="13.5">
      <c r="E25" s="1048" t="s">
        <v>112</v>
      </c>
      <c r="F25" s="1049"/>
      <c r="G25" s="1050"/>
    </row>
    <row r="26" spans="5:7" ht="13.5">
      <c r="E26" s="1051"/>
      <c r="F26" s="1052"/>
      <c r="G26" s="1053"/>
    </row>
    <row r="32" ht="19.5" customHeight="1"/>
  </sheetData>
  <sheetProtection/>
  <mergeCells count="4">
    <mergeCell ref="C24:G24"/>
    <mergeCell ref="B2:G2"/>
    <mergeCell ref="B4:G4"/>
    <mergeCell ref="E25:G26"/>
  </mergeCells>
  <printOptions/>
  <pageMargins left="0.7086614173228347" right="0.7086614173228347" top="0.5905511811023623" bottom="0.5905511811023623" header="0.31496062992125984" footer="0.31496062992125984"/>
  <pageSetup horizontalDpi="600" verticalDpi="600" orientation="portrait" paperSize="9"/>
</worksheet>
</file>

<file path=xl/worksheets/sheet4.xml><?xml version="1.0" encoding="utf-8"?>
<worksheet xmlns="http://schemas.openxmlformats.org/spreadsheetml/2006/main" xmlns:r="http://schemas.openxmlformats.org/officeDocument/2006/relationships">
  <sheetPr>
    <tabColor rgb="FFFFFF00"/>
  </sheetPr>
  <dimension ref="A7:I25"/>
  <sheetViews>
    <sheetView view="pageBreakPreview" zoomScaleNormal="60" zoomScaleSheetLayoutView="100" zoomScalePageLayoutView="0" workbookViewId="0" topLeftCell="A19">
      <selection activeCell="E30" sqref="E30"/>
    </sheetView>
  </sheetViews>
  <sheetFormatPr defaultColWidth="8.875" defaultRowHeight="13.5"/>
  <cols>
    <col min="1" max="1" width="10.75390625" style="2" customWidth="1"/>
    <col min="2" max="8" width="11.75390625" style="2" customWidth="1"/>
    <col min="9" max="9" width="10.75390625" style="2" customWidth="1"/>
    <col min="10" max="38" width="8.75390625" style="2" customWidth="1"/>
    <col min="39" max="16384" width="8.875" style="2" customWidth="1"/>
  </cols>
  <sheetData>
    <row r="7" spans="1:9" ht="15" customHeight="1">
      <c r="A7" s="1"/>
      <c r="B7" s="1"/>
      <c r="C7" s="1"/>
      <c r="D7" s="1"/>
      <c r="E7" s="1"/>
      <c r="F7" s="1"/>
      <c r="G7" s="1"/>
      <c r="H7" s="1"/>
      <c r="I7" s="1"/>
    </row>
    <row r="8" spans="1:9" ht="15" customHeight="1">
      <c r="A8" s="971"/>
      <c r="B8" s="971"/>
      <c r="C8" s="971"/>
      <c r="D8" s="971"/>
      <c r="E8" s="971"/>
      <c r="F8" s="971"/>
      <c r="G8" s="971"/>
      <c r="H8" s="971"/>
      <c r="I8" s="971"/>
    </row>
    <row r="9" spans="2:9" ht="35.25" customHeight="1">
      <c r="B9" s="1054" t="s">
        <v>426</v>
      </c>
      <c r="C9" s="1054"/>
      <c r="D9" s="1054"/>
      <c r="E9" s="1054"/>
      <c r="F9" s="1054"/>
      <c r="G9" s="1054"/>
      <c r="H9" s="1054"/>
      <c r="I9" s="971"/>
    </row>
    <row r="10" spans="2:9" ht="35.25" customHeight="1">
      <c r="B10" s="1054"/>
      <c r="C10" s="1054"/>
      <c r="D10" s="1054"/>
      <c r="E10" s="1054"/>
      <c r="F10" s="1054"/>
      <c r="G10" s="1054"/>
      <c r="H10" s="1054"/>
      <c r="I10" s="971"/>
    </row>
    <row r="11" spans="2:9" ht="35.25" customHeight="1">
      <c r="B11" s="969"/>
      <c r="C11" s="969"/>
      <c r="D11" s="1054" t="s">
        <v>5</v>
      </c>
      <c r="E11" s="1054"/>
      <c r="F11" s="1054"/>
      <c r="G11" s="969"/>
      <c r="H11" s="969"/>
      <c r="I11" s="971"/>
    </row>
    <row r="12" spans="2:9" ht="24.75" customHeight="1">
      <c r="B12" s="1056" t="s">
        <v>299</v>
      </c>
      <c r="C12" s="1056"/>
      <c r="D12" s="1056"/>
      <c r="E12" s="1056"/>
      <c r="F12" s="1056"/>
      <c r="G12" s="1056"/>
      <c r="H12" s="1056"/>
      <c r="I12" s="971"/>
    </row>
    <row r="13" spans="1:9" ht="13.5">
      <c r="A13" s="1"/>
      <c r="B13" s="1"/>
      <c r="C13" s="1"/>
      <c r="D13" s="1"/>
      <c r="E13" s="1"/>
      <c r="F13" s="1"/>
      <c r="G13" s="1"/>
      <c r="H13" s="1"/>
      <c r="I13" s="1"/>
    </row>
    <row r="14" spans="1:9" ht="18.75">
      <c r="A14" s="971"/>
      <c r="B14" s="971"/>
      <c r="C14" s="971"/>
      <c r="D14" s="971"/>
      <c r="E14" s="971"/>
      <c r="F14" s="971"/>
      <c r="G14" s="971"/>
      <c r="H14" s="971"/>
      <c r="I14" s="971"/>
    </row>
    <row r="15" spans="2:9" ht="29.25" customHeight="1">
      <c r="B15" s="1057"/>
      <c r="C15" s="1057"/>
      <c r="D15" s="1057"/>
      <c r="E15" s="1057"/>
      <c r="F15" s="1057"/>
      <c r="G15" s="1057"/>
      <c r="H15" s="1057"/>
      <c r="I15" s="971"/>
    </row>
    <row r="17" spans="1:9" ht="51" customHeight="1">
      <c r="A17" s="1"/>
      <c r="B17" s="1"/>
      <c r="C17" s="1"/>
      <c r="D17" s="1"/>
      <c r="E17" s="1"/>
      <c r="F17" s="1"/>
      <c r="G17" s="1"/>
      <c r="H17" s="1"/>
      <c r="I17" s="1"/>
    </row>
    <row r="18" spans="1:9" ht="105.75" customHeight="1">
      <c r="A18" s="1"/>
      <c r="B18" s="1"/>
      <c r="C18" s="1"/>
      <c r="D18" s="1"/>
      <c r="E18" s="1"/>
      <c r="F18" s="1"/>
      <c r="G18" s="1"/>
      <c r="H18" s="1"/>
      <c r="I18" s="1"/>
    </row>
    <row r="19" spans="1:9" ht="117" customHeight="1">
      <c r="A19" s="1"/>
      <c r="B19" s="1"/>
      <c r="C19" s="1"/>
      <c r="D19" s="1"/>
      <c r="E19" s="1"/>
      <c r="F19" s="1"/>
      <c r="G19" s="1"/>
      <c r="H19" s="1"/>
      <c r="I19" s="1"/>
    </row>
    <row r="22" spans="2:9" ht="36" customHeight="1">
      <c r="B22" s="1058" t="s">
        <v>882</v>
      </c>
      <c r="C22" s="1058"/>
      <c r="D22" s="1058"/>
      <c r="E22" s="1058"/>
      <c r="F22" s="1058"/>
      <c r="G22" s="1058"/>
      <c r="H22" s="1058"/>
      <c r="I22" s="972"/>
    </row>
    <row r="23" spans="2:9" ht="36" customHeight="1">
      <c r="B23" s="1055" t="s">
        <v>427</v>
      </c>
      <c r="C23" s="1055"/>
      <c r="D23" s="1055"/>
      <c r="E23" s="1055"/>
      <c r="F23" s="1055"/>
      <c r="G23" s="1055"/>
      <c r="H23" s="1055"/>
      <c r="I23" s="970"/>
    </row>
    <row r="24" spans="1:9" ht="13.5">
      <c r="A24" s="3"/>
      <c r="B24" s="3"/>
      <c r="C24" s="3"/>
      <c r="D24" s="3"/>
      <c r="E24" s="3"/>
      <c r="F24" s="3"/>
      <c r="G24" s="3"/>
      <c r="H24" s="3"/>
      <c r="I24" s="3"/>
    </row>
    <row r="25" spans="1:9" ht="13.5">
      <c r="A25" s="3"/>
      <c r="B25" s="3"/>
      <c r="C25" s="3"/>
      <c r="D25" s="3"/>
      <c r="E25" s="3"/>
      <c r="F25" s="3"/>
      <c r="G25" s="3"/>
      <c r="H25" s="3"/>
      <c r="I25" s="3"/>
    </row>
  </sheetData>
  <sheetProtection/>
  <mergeCells count="6">
    <mergeCell ref="B9:H10"/>
    <mergeCell ref="B23:H23"/>
    <mergeCell ref="B12:H12"/>
    <mergeCell ref="B15:H15"/>
    <mergeCell ref="B22:H22"/>
    <mergeCell ref="D11:F11"/>
  </mergeCells>
  <printOptions horizontalCentered="1" verticalCentered="1"/>
  <pageMargins left="0.7086614173228347" right="0.5905511811023623" top="0.984251968503937" bottom="0.984251968503937"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rgb="FFFFFF00"/>
    <pageSetUpPr fitToPage="1"/>
  </sheetPr>
  <dimension ref="B3:F64"/>
  <sheetViews>
    <sheetView view="pageBreakPreview" zoomScaleSheetLayoutView="100" zoomScalePageLayoutView="0" workbookViewId="0" topLeftCell="A1">
      <selection activeCell="I19" sqref="I19"/>
    </sheetView>
  </sheetViews>
  <sheetFormatPr defaultColWidth="9.00390625" defaultRowHeight="13.5"/>
  <cols>
    <col min="1" max="1" width="1.75390625" style="72" customWidth="1"/>
    <col min="2" max="2" width="3.75390625" style="72" customWidth="1"/>
    <col min="3" max="3" width="23.75390625" style="72" customWidth="1"/>
    <col min="4" max="4" width="72.75390625" style="72" customWidth="1"/>
    <col min="5" max="6" width="6.75390625" style="72" customWidth="1"/>
    <col min="7" max="16384" width="9.00390625" style="72" customWidth="1"/>
  </cols>
  <sheetData>
    <row r="3" spans="2:3" ht="19.5" customHeight="1">
      <c r="B3" s="73" t="s">
        <v>290</v>
      </c>
      <c r="C3" s="73"/>
    </row>
    <row r="4" ht="12.75" customHeight="1"/>
    <row r="5" spans="2:6" ht="12.75" customHeight="1">
      <c r="B5" s="1032" t="s">
        <v>6</v>
      </c>
      <c r="C5" s="1034" t="s">
        <v>7</v>
      </c>
      <c r="D5" s="1036" t="s">
        <v>8</v>
      </c>
      <c r="E5" s="1036" t="s">
        <v>9</v>
      </c>
      <c r="F5" s="1038"/>
    </row>
    <row r="6" spans="2:6" ht="12.75" customHeight="1">
      <c r="B6" s="1033"/>
      <c r="C6" s="1035"/>
      <c r="D6" s="1037"/>
      <c r="E6" s="966" t="s">
        <v>10</v>
      </c>
      <c r="F6" s="78" t="s">
        <v>11</v>
      </c>
    </row>
    <row r="7" spans="2:6" ht="12.75" customHeight="1">
      <c r="B7" s="392">
        <v>1</v>
      </c>
      <c r="C7" s="959" t="s">
        <v>12</v>
      </c>
      <c r="D7" s="960" t="s">
        <v>13</v>
      </c>
      <c r="E7" s="961" t="s">
        <v>14</v>
      </c>
      <c r="F7" s="962" t="s">
        <v>15</v>
      </c>
    </row>
    <row r="8" spans="2:6" ht="12.75" customHeight="1">
      <c r="B8" s="392">
        <v>2</v>
      </c>
      <c r="C8" s="397" t="s">
        <v>16</v>
      </c>
      <c r="D8" s="398" t="s">
        <v>17</v>
      </c>
      <c r="E8" s="399" t="s">
        <v>15</v>
      </c>
      <c r="F8" s="400"/>
    </row>
    <row r="9" spans="2:6" ht="12.75" customHeight="1">
      <c r="B9" s="392">
        <v>3</v>
      </c>
      <c r="C9" s="397" t="s">
        <v>18</v>
      </c>
      <c r="D9" s="398" t="s">
        <v>19</v>
      </c>
      <c r="E9" s="399" t="s">
        <v>15</v>
      </c>
      <c r="F9" s="400"/>
    </row>
    <row r="10" spans="2:6" ht="12.75" customHeight="1">
      <c r="B10" s="392">
        <v>4</v>
      </c>
      <c r="C10" s="397" t="s">
        <v>20</v>
      </c>
      <c r="D10" s="398" t="s">
        <v>21</v>
      </c>
      <c r="E10" s="399" t="s">
        <v>15</v>
      </c>
      <c r="F10" s="400"/>
    </row>
    <row r="11" spans="2:6" ht="12.75" customHeight="1">
      <c r="B11" s="392">
        <v>5</v>
      </c>
      <c r="C11" s="397" t="s">
        <v>22</v>
      </c>
      <c r="D11" s="398" t="s">
        <v>763</v>
      </c>
      <c r="E11" s="399" t="s">
        <v>15</v>
      </c>
      <c r="F11" s="400"/>
    </row>
    <row r="12" spans="2:6" ht="12.75" customHeight="1">
      <c r="B12" s="392">
        <v>6</v>
      </c>
      <c r="C12" s="397" t="s">
        <v>24</v>
      </c>
      <c r="D12" s="398" t="s">
        <v>25</v>
      </c>
      <c r="E12" s="399" t="s">
        <v>15</v>
      </c>
      <c r="F12" s="400"/>
    </row>
    <row r="13" spans="2:6" ht="12.75" customHeight="1">
      <c r="B13" s="392">
        <v>7</v>
      </c>
      <c r="C13" s="397" t="s">
        <v>26</v>
      </c>
      <c r="D13" s="398" t="s">
        <v>289</v>
      </c>
      <c r="E13" s="399" t="s">
        <v>15</v>
      </c>
      <c r="F13" s="400"/>
    </row>
    <row r="14" spans="2:6" ht="12.75" customHeight="1">
      <c r="B14" s="392">
        <v>8</v>
      </c>
      <c r="C14" s="397" t="s">
        <v>27</v>
      </c>
      <c r="D14" s="398" t="s">
        <v>28</v>
      </c>
      <c r="E14" s="399" t="s">
        <v>15</v>
      </c>
      <c r="F14" s="400"/>
    </row>
    <row r="15" spans="2:6" ht="12.75" customHeight="1">
      <c r="B15" s="392">
        <v>9</v>
      </c>
      <c r="C15" s="397" t="s">
        <v>29</v>
      </c>
      <c r="D15" s="398" t="s">
        <v>30</v>
      </c>
      <c r="E15" s="399" t="s">
        <v>15</v>
      </c>
      <c r="F15" s="400"/>
    </row>
    <row r="16" spans="2:6" ht="12.75" customHeight="1">
      <c r="B16" s="392">
        <v>10</v>
      </c>
      <c r="C16" s="397" t="s">
        <v>31</v>
      </c>
      <c r="D16" s="398" t="s">
        <v>32</v>
      </c>
      <c r="E16" s="399" t="s">
        <v>15</v>
      </c>
      <c r="F16" s="400"/>
    </row>
    <row r="17" spans="2:6" ht="12">
      <c r="B17" s="392">
        <v>11</v>
      </c>
      <c r="C17" s="397" t="s">
        <v>431</v>
      </c>
      <c r="D17" s="401" t="s">
        <v>884</v>
      </c>
      <c r="E17" s="399" t="s">
        <v>15</v>
      </c>
      <c r="F17" s="400"/>
    </row>
    <row r="18" spans="2:6" ht="12.75" customHeight="1">
      <c r="B18" s="392">
        <v>12</v>
      </c>
      <c r="C18" s="397" t="s">
        <v>432</v>
      </c>
      <c r="D18" s="401" t="s">
        <v>854</v>
      </c>
      <c r="E18" s="399" t="s">
        <v>15</v>
      </c>
      <c r="F18" s="400"/>
    </row>
    <row r="19" spans="2:6" ht="12">
      <c r="B19" s="392">
        <v>13</v>
      </c>
      <c r="C19" s="397" t="s">
        <v>433</v>
      </c>
      <c r="D19" s="401" t="s">
        <v>855</v>
      </c>
      <c r="E19" s="399" t="s">
        <v>15</v>
      </c>
      <c r="F19" s="400"/>
    </row>
    <row r="20" spans="2:6" ht="12.75" customHeight="1">
      <c r="B20" s="392">
        <v>14</v>
      </c>
      <c r="C20" s="397" t="s">
        <v>33</v>
      </c>
      <c r="D20" s="398" t="s">
        <v>34</v>
      </c>
      <c r="E20" s="399" t="s">
        <v>15</v>
      </c>
      <c r="F20" s="400"/>
    </row>
    <row r="21" spans="2:6" ht="12.75" customHeight="1">
      <c r="B21" s="392">
        <v>15</v>
      </c>
      <c r="C21" s="397" t="s">
        <v>434</v>
      </c>
      <c r="D21" s="398" t="s">
        <v>35</v>
      </c>
      <c r="E21" s="399" t="s">
        <v>15</v>
      </c>
      <c r="F21" s="400"/>
    </row>
    <row r="22" spans="2:6" ht="12.75" customHeight="1">
      <c r="B22" s="392">
        <v>16</v>
      </c>
      <c r="C22" s="397" t="s">
        <v>435</v>
      </c>
      <c r="D22" s="398" t="s">
        <v>281</v>
      </c>
      <c r="E22" s="399" t="s">
        <v>15</v>
      </c>
      <c r="F22" s="400"/>
    </row>
    <row r="23" spans="2:6" ht="12.75" customHeight="1">
      <c r="B23" s="392">
        <v>17</v>
      </c>
      <c r="C23" s="397" t="s">
        <v>436</v>
      </c>
      <c r="D23" s="398" t="s">
        <v>280</v>
      </c>
      <c r="E23" s="399" t="s">
        <v>15</v>
      </c>
      <c r="F23" s="400"/>
    </row>
    <row r="24" spans="2:6" ht="12.75" customHeight="1">
      <c r="B24" s="392">
        <v>18</v>
      </c>
      <c r="C24" s="955" t="s">
        <v>437</v>
      </c>
      <c r="D24" s="398" t="s">
        <v>856</v>
      </c>
      <c r="E24" s="957" t="s">
        <v>14</v>
      </c>
      <c r="F24" s="958" t="s">
        <v>15</v>
      </c>
    </row>
    <row r="25" spans="2:6" ht="12.75" customHeight="1">
      <c r="B25" s="392">
        <v>19</v>
      </c>
      <c r="C25" s="955" t="s">
        <v>438</v>
      </c>
      <c r="D25" s="398" t="s">
        <v>857</v>
      </c>
      <c r="E25" s="957" t="s">
        <v>14</v>
      </c>
      <c r="F25" s="958" t="s">
        <v>15</v>
      </c>
    </row>
    <row r="26" spans="2:6" ht="12.75" customHeight="1">
      <c r="B26" s="392">
        <v>20</v>
      </c>
      <c r="C26" s="955" t="s">
        <v>439</v>
      </c>
      <c r="D26" s="956" t="s">
        <v>300</v>
      </c>
      <c r="E26" s="957" t="s">
        <v>14</v>
      </c>
      <c r="F26" s="958" t="s">
        <v>15</v>
      </c>
    </row>
    <row r="27" spans="2:6" ht="12.75" customHeight="1">
      <c r="B27" s="392">
        <v>21</v>
      </c>
      <c r="C27" s="397" t="s">
        <v>440</v>
      </c>
      <c r="D27" s="398" t="s">
        <v>762</v>
      </c>
      <c r="E27" s="399" t="s">
        <v>15</v>
      </c>
      <c r="F27" s="400"/>
    </row>
    <row r="28" spans="2:6" ht="12.75" customHeight="1">
      <c r="B28" s="392">
        <v>22</v>
      </c>
      <c r="C28" s="397" t="s">
        <v>441</v>
      </c>
      <c r="D28" s="398" t="s">
        <v>442</v>
      </c>
      <c r="E28" s="399" t="s">
        <v>15</v>
      </c>
      <c r="F28" s="400"/>
    </row>
    <row r="29" spans="2:6" ht="12.75" customHeight="1">
      <c r="B29" s="392">
        <v>23</v>
      </c>
      <c r="C29" s="397" t="s">
        <v>443</v>
      </c>
      <c r="D29" s="398" t="s">
        <v>447</v>
      </c>
      <c r="E29" s="399" t="s">
        <v>15</v>
      </c>
      <c r="F29" s="400"/>
    </row>
    <row r="30" spans="2:6" ht="12.75" customHeight="1">
      <c r="B30" s="392">
        <v>24</v>
      </c>
      <c r="C30" s="397" t="s">
        <v>444</v>
      </c>
      <c r="D30" s="398" t="s">
        <v>448</v>
      </c>
      <c r="E30" s="399" t="s">
        <v>15</v>
      </c>
      <c r="F30" s="400"/>
    </row>
    <row r="31" spans="2:6" ht="12.75" customHeight="1">
      <c r="B31" s="392">
        <v>25</v>
      </c>
      <c r="C31" s="397" t="s">
        <v>445</v>
      </c>
      <c r="D31" s="398" t="s">
        <v>449</v>
      </c>
      <c r="E31" s="399" t="s">
        <v>15</v>
      </c>
      <c r="F31" s="400"/>
    </row>
    <row r="32" spans="2:6" ht="12.75" customHeight="1">
      <c r="B32" s="392">
        <v>26</v>
      </c>
      <c r="C32" s="397" t="s">
        <v>446</v>
      </c>
      <c r="D32" s="398" t="s">
        <v>457</v>
      </c>
      <c r="E32" s="399" t="s">
        <v>15</v>
      </c>
      <c r="F32" s="400"/>
    </row>
    <row r="33" spans="2:6" ht="12.75" customHeight="1">
      <c r="B33" s="392">
        <v>27</v>
      </c>
      <c r="C33" s="955" t="s">
        <v>450</v>
      </c>
      <c r="D33" s="956" t="s">
        <v>304</v>
      </c>
      <c r="E33" s="399"/>
      <c r="F33" s="958" t="s">
        <v>15</v>
      </c>
    </row>
    <row r="34" spans="2:6" ht="12.75" customHeight="1">
      <c r="B34" s="392">
        <v>28</v>
      </c>
      <c r="C34" s="955" t="s">
        <v>451</v>
      </c>
      <c r="D34" s="956" t="s">
        <v>758</v>
      </c>
      <c r="E34" s="399"/>
      <c r="F34" s="958" t="s">
        <v>15</v>
      </c>
    </row>
    <row r="35" spans="2:6" ht="12.75" customHeight="1">
      <c r="B35" s="392">
        <v>29</v>
      </c>
      <c r="C35" s="955" t="s">
        <v>452</v>
      </c>
      <c r="D35" s="956" t="s">
        <v>759</v>
      </c>
      <c r="E35" s="399"/>
      <c r="F35" s="958" t="s">
        <v>15</v>
      </c>
    </row>
    <row r="36" spans="2:6" ht="12.75" customHeight="1">
      <c r="B36" s="392">
        <v>30</v>
      </c>
      <c r="C36" s="955" t="s">
        <v>453</v>
      </c>
      <c r="D36" s="956" t="s">
        <v>761</v>
      </c>
      <c r="E36" s="399"/>
      <c r="F36" s="958" t="s">
        <v>15</v>
      </c>
    </row>
    <row r="37" spans="2:6" ht="12.75" customHeight="1">
      <c r="B37" s="392">
        <v>31</v>
      </c>
      <c r="C37" s="955" t="s">
        <v>454</v>
      </c>
      <c r="D37" s="956" t="s">
        <v>760</v>
      </c>
      <c r="E37" s="399"/>
      <c r="F37" s="958" t="s">
        <v>15</v>
      </c>
    </row>
    <row r="38" spans="2:6" ht="12.75" customHeight="1">
      <c r="B38" s="392">
        <v>32</v>
      </c>
      <c r="C38" s="955" t="s">
        <v>455</v>
      </c>
      <c r="D38" s="956" t="s">
        <v>307</v>
      </c>
      <c r="E38" s="399"/>
      <c r="F38" s="958" t="s">
        <v>15</v>
      </c>
    </row>
    <row r="39" spans="2:6" ht="12.75" customHeight="1">
      <c r="B39" s="392">
        <v>33</v>
      </c>
      <c r="C39" s="955" t="s">
        <v>456</v>
      </c>
      <c r="D39" s="956" t="s">
        <v>392</v>
      </c>
      <c r="E39" s="399"/>
      <c r="F39" s="958" t="s">
        <v>15</v>
      </c>
    </row>
    <row r="40" spans="2:6" ht="12.75" customHeight="1">
      <c r="B40" s="392">
        <v>34</v>
      </c>
      <c r="C40" s="397" t="s">
        <v>458</v>
      </c>
      <c r="D40" s="398" t="s">
        <v>459</v>
      </c>
      <c r="E40" s="399" t="s">
        <v>15</v>
      </c>
      <c r="F40" s="400"/>
    </row>
    <row r="41" spans="2:6" ht="12.75" customHeight="1">
      <c r="B41" s="392">
        <v>35</v>
      </c>
      <c r="C41" s="397" t="s">
        <v>460</v>
      </c>
      <c r="D41" s="398" t="s">
        <v>461</v>
      </c>
      <c r="E41" s="399" t="s">
        <v>15</v>
      </c>
      <c r="F41" s="400"/>
    </row>
    <row r="42" spans="2:6" ht="12.75" customHeight="1">
      <c r="B42" s="392">
        <v>36</v>
      </c>
      <c r="C42" s="397" t="s">
        <v>462</v>
      </c>
      <c r="D42" s="398" t="s">
        <v>465</v>
      </c>
      <c r="E42" s="399" t="s">
        <v>15</v>
      </c>
      <c r="F42" s="400"/>
    </row>
    <row r="43" spans="2:6" ht="12.75" customHeight="1">
      <c r="B43" s="392">
        <v>37</v>
      </c>
      <c r="C43" s="397" t="s">
        <v>463</v>
      </c>
      <c r="D43" s="398" t="s">
        <v>466</v>
      </c>
      <c r="E43" s="399" t="s">
        <v>15</v>
      </c>
      <c r="F43" s="400"/>
    </row>
    <row r="44" spans="2:6" ht="12.75" customHeight="1">
      <c r="B44" s="392">
        <v>38</v>
      </c>
      <c r="C44" s="397" t="s">
        <v>464</v>
      </c>
      <c r="D44" s="398" t="s">
        <v>467</v>
      </c>
      <c r="E44" s="399" t="s">
        <v>15</v>
      </c>
      <c r="F44" s="400"/>
    </row>
    <row r="45" spans="2:6" ht="12.75" customHeight="1">
      <c r="B45" s="392">
        <v>39</v>
      </c>
      <c r="C45" s="955" t="s">
        <v>850</v>
      </c>
      <c r="D45" s="956" t="s">
        <v>330</v>
      </c>
      <c r="E45" s="399"/>
      <c r="F45" s="958" t="s">
        <v>15</v>
      </c>
    </row>
    <row r="46" spans="2:6" ht="12.75" customHeight="1">
      <c r="B46" s="392">
        <v>40</v>
      </c>
      <c r="C46" s="397" t="s">
        <v>468</v>
      </c>
      <c r="D46" s="398" t="s">
        <v>469</v>
      </c>
      <c r="E46" s="399" t="s">
        <v>15</v>
      </c>
      <c r="F46" s="400"/>
    </row>
    <row r="47" spans="2:6" ht="12.75" customHeight="1">
      <c r="B47" s="392">
        <v>41</v>
      </c>
      <c r="C47" s="397" t="s">
        <v>470</v>
      </c>
      <c r="D47" s="398" t="s">
        <v>474</v>
      </c>
      <c r="E47" s="399" t="s">
        <v>15</v>
      </c>
      <c r="F47" s="400"/>
    </row>
    <row r="48" spans="2:6" ht="12.75" customHeight="1">
      <c r="B48" s="392">
        <v>42</v>
      </c>
      <c r="C48" s="397" t="s">
        <v>471</v>
      </c>
      <c r="D48" s="398" t="s">
        <v>472</v>
      </c>
      <c r="E48" s="399" t="s">
        <v>15</v>
      </c>
      <c r="F48" s="400"/>
    </row>
    <row r="49" spans="2:6" ht="12.75" customHeight="1">
      <c r="B49" s="392">
        <v>43</v>
      </c>
      <c r="C49" s="397" t="s">
        <v>881</v>
      </c>
      <c r="D49" s="398" t="s">
        <v>473</v>
      </c>
      <c r="E49" s="399" t="s">
        <v>15</v>
      </c>
      <c r="F49" s="400"/>
    </row>
    <row r="50" spans="2:6" ht="12.75" customHeight="1">
      <c r="B50" s="392">
        <v>44</v>
      </c>
      <c r="C50" s="397" t="s">
        <v>853</v>
      </c>
      <c r="D50" s="398" t="s">
        <v>824</v>
      </c>
      <c r="F50" s="400" t="s">
        <v>851</v>
      </c>
    </row>
    <row r="51" spans="2:6" ht="12.75" customHeight="1">
      <c r="B51" s="392">
        <v>45</v>
      </c>
      <c r="C51" s="397" t="s">
        <v>476</v>
      </c>
      <c r="D51" s="398" t="s">
        <v>475</v>
      </c>
      <c r="E51" s="399" t="s">
        <v>15</v>
      </c>
      <c r="F51" s="400"/>
    </row>
    <row r="52" spans="2:6" ht="12.75" customHeight="1">
      <c r="B52" s="392">
        <v>46</v>
      </c>
      <c r="C52" s="397" t="s">
        <v>480</v>
      </c>
      <c r="D52" s="398" t="s">
        <v>477</v>
      </c>
      <c r="E52" s="399" t="s">
        <v>15</v>
      </c>
      <c r="F52" s="400"/>
    </row>
    <row r="53" spans="2:6" ht="12.75" customHeight="1">
      <c r="B53" s="392">
        <v>47</v>
      </c>
      <c r="C53" s="397" t="s">
        <v>481</v>
      </c>
      <c r="D53" s="398" t="s">
        <v>478</v>
      </c>
      <c r="E53" s="399" t="s">
        <v>15</v>
      </c>
      <c r="F53" s="400"/>
    </row>
    <row r="54" spans="2:6" ht="12.75" customHeight="1">
      <c r="B54" s="392">
        <v>48</v>
      </c>
      <c r="C54" s="397" t="s">
        <v>482</v>
      </c>
      <c r="D54" s="398" t="s">
        <v>479</v>
      </c>
      <c r="E54" s="399" t="s">
        <v>15</v>
      </c>
      <c r="F54" s="400"/>
    </row>
    <row r="55" spans="2:6" ht="12.75" customHeight="1">
      <c r="B55" s="392">
        <v>49</v>
      </c>
      <c r="C55" s="955" t="s">
        <v>483</v>
      </c>
      <c r="D55" s="956" t="s">
        <v>692</v>
      </c>
      <c r="E55" s="399"/>
      <c r="F55" s="958" t="s">
        <v>15</v>
      </c>
    </row>
    <row r="56" spans="2:6" ht="12.75" customHeight="1">
      <c r="B56" s="392">
        <v>50</v>
      </c>
      <c r="C56" s="955" t="s">
        <v>690</v>
      </c>
      <c r="D56" s="956" t="s">
        <v>691</v>
      </c>
      <c r="E56" s="399"/>
      <c r="F56" s="958" t="s">
        <v>15</v>
      </c>
    </row>
    <row r="57" spans="2:6" ht="12.75" customHeight="1">
      <c r="B57" s="963">
        <v>51</v>
      </c>
      <c r="C57" s="955" t="s">
        <v>484</v>
      </c>
      <c r="D57" s="956" t="s">
        <v>852</v>
      </c>
      <c r="E57" s="957" t="s">
        <v>15</v>
      </c>
      <c r="F57" s="958"/>
    </row>
    <row r="58" spans="2:6" ht="12.75" customHeight="1">
      <c r="B58" s="964">
        <v>52</v>
      </c>
      <c r="C58" s="955" t="s">
        <v>485</v>
      </c>
      <c r="D58" s="956" t="s">
        <v>486</v>
      </c>
      <c r="E58" s="957" t="s">
        <v>15</v>
      </c>
      <c r="F58" s="958"/>
    </row>
    <row r="59" spans="2:6" ht="12.75" customHeight="1">
      <c r="B59" s="964">
        <v>53</v>
      </c>
      <c r="C59" s="955" t="s">
        <v>489</v>
      </c>
      <c r="D59" s="956" t="s">
        <v>812</v>
      </c>
      <c r="E59" s="399"/>
      <c r="F59" s="958" t="s">
        <v>15</v>
      </c>
    </row>
    <row r="60" spans="2:6" ht="12.75" customHeight="1">
      <c r="B60" s="964">
        <v>54</v>
      </c>
      <c r="C60" s="955" t="s">
        <v>488</v>
      </c>
      <c r="D60" s="956" t="s">
        <v>487</v>
      </c>
      <c r="E60" s="957" t="s">
        <v>15</v>
      </c>
      <c r="F60" s="958"/>
    </row>
    <row r="61" spans="2:6" ht="12.75" customHeight="1">
      <c r="B61" s="964">
        <v>55</v>
      </c>
      <c r="C61" s="955" t="s">
        <v>490</v>
      </c>
      <c r="D61" s="956" t="s">
        <v>491</v>
      </c>
      <c r="E61" s="399"/>
      <c r="F61" s="958" t="s">
        <v>15</v>
      </c>
    </row>
    <row r="62" spans="2:6" ht="12.75" customHeight="1">
      <c r="B62" s="964">
        <v>56</v>
      </c>
      <c r="C62" s="397" t="s">
        <v>493</v>
      </c>
      <c r="D62" s="398" t="s">
        <v>492</v>
      </c>
      <c r="E62" s="399" t="s">
        <v>15</v>
      </c>
      <c r="F62" s="400"/>
    </row>
    <row r="63" spans="2:6" ht="12.75" customHeight="1">
      <c r="B63" s="965">
        <v>57</v>
      </c>
      <c r="C63" s="403" t="s">
        <v>494</v>
      </c>
      <c r="D63" s="404" t="s">
        <v>282</v>
      </c>
      <c r="E63" s="405" t="s">
        <v>15</v>
      </c>
      <c r="F63" s="406"/>
    </row>
    <row r="64" spans="2:6" ht="12">
      <c r="B64" s="407" t="s">
        <v>45</v>
      </c>
      <c r="C64" s="407"/>
      <c r="D64" s="407"/>
      <c r="E64" s="407"/>
      <c r="F64" s="407"/>
    </row>
  </sheetData>
  <sheetProtection/>
  <mergeCells count="4">
    <mergeCell ref="B5:B6"/>
    <mergeCell ref="C5:C6"/>
    <mergeCell ref="D5:D6"/>
    <mergeCell ref="E5:F5"/>
  </mergeCells>
  <printOptions horizontalCentered="1"/>
  <pageMargins left="0.5905511811023623" right="0.5905511811023623" top="0.5905511811023623" bottom="0.3937007874015748" header="0.31496062992125984" footer="0.31496062992125984"/>
  <pageSetup fitToHeight="1" fitToWidth="1" horizontalDpi="600" verticalDpi="600" orientation="portrait" paperSize="9" scale="81" r:id="rId1"/>
</worksheet>
</file>

<file path=xl/worksheets/sheet6.xml><?xml version="1.0" encoding="utf-8"?>
<worksheet xmlns="http://schemas.openxmlformats.org/spreadsheetml/2006/main" xmlns:r="http://schemas.openxmlformats.org/officeDocument/2006/relationships">
  <sheetPr>
    <tabColor rgb="FFFFFF00"/>
    <pageSetUpPr fitToPage="1"/>
  </sheetPr>
  <dimension ref="B1:I69"/>
  <sheetViews>
    <sheetView view="pageBreakPreview" zoomScaleSheetLayoutView="100" zoomScalePageLayoutView="0" workbookViewId="0" topLeftCell="A1">
      <selection activeCell="E2" sqref="E2"/>
    </sheetView>
  </sheetViews>
  <sheetFormatPr defaultColWidth="9.00390625" defaultRowHeight="14.25" customHeight="1"/>
  <cols>
    <col min="1" max="1" width="2.75390625" style="18" customWidth="1"/>
    <col min="2" max="2" width="4.75390625" style="46" customWidth="1"/>
    <col min="3" max="7" width="10.75390625" style="47" customWidth="1"/>
    <col min="8" max="8" width="13.75390625" style="11" customWidth="1"/>
    <col min="9" max="9" width="60.75390625" style="48" customWidth="1"/>
    <col min="10" max="10" width="2.75390625" style="18" customWidth="1"/>
    <col min="11" max="16384" width="9.00390625" style="18" customWidth="1"/>
  </cols>
  <sheetData>
    <row r="1" spans="2:9" s="377" customFormat="1" ht="14.25" customHeight="1">
      <c r="B1" s="1093" t="s">
        <v>46</v>
      </c>
      <c r="C1" s="1094"/>
      <c r="D1" s="1094"/>
      <c r="E1" s="1094"/>
      <c r="F1" s="1094"/>
      <c r="G1" s="1094"/>
      <c r="H1" s="1094"/>
      <c r="I1" s="1094"/>
    </row>
    <row r="2" spans="2:9" s="4" customFormat="1" ht="8.25" customHeight="1">
      <c r="B2" s="973"/>
      <c r="C2" s="84"/>
      <c r="D2" s="84"/>
      <c r="E2" s="84"/>
      <c r="F2" s="84"/>
      <c r="G2" s="84"/>
      <c r="H2" s="85"/>
      <c r="I2" s="86"/>
    </row>
    <row r="3" spans="2:9" s="4" customFormat="1" ht="19.5" customHeight="1">
      <c r="B3" s="1095" t="s">
        <v>47</v>
      </c>
      <c r="C3" s="1096"/>
      <c r="D3" s="1096"/>
      <c r="E3" s="1096"/>
      <c r="F3" s="1096"/>
      <c r="G3" s="1096"/>
      <c r="H3" s="1096"/>
      <c r="I3" s="1096"/>
    </row>
    <row r="4" spans="2:9" s="4" customFormat="1" ht="8.25" customHeight="1">
      <c r="B4" s="69"/>
      <c r="C4" s="8"/>
      <c r="D4" s="8"/>
      <c r="E4" s="8"/>
      <c r="F4" s="8"/>
      <c r="G4" s="8"/>
      <c r="H4" s="8"/>
      <c r="I4" s="8"/>
    </row>
    <row r="5" spans="2:9" s="4" customFormat="1" ht="14.25" customHeight="1">
      <c r="B5" s="5"/>
      <c r="C5" s="6"/>
      <c r="D5" s="6"/>
      <c r="E5" s="6"/>
      <c r="F5" s="6"/>
      <c r="G5" s="6"/>
      <c r="H5" s="7"/>
      <c r="I5" s="9" t="s">
        <v>495</v>
      </c>
    </row>
    <row r="6" spans="2:9" s="4" customFormat="1" ht="34.5" customHeight="1">
      <c r="B6" s="1097" t="s">
        <v>849</v>
      </c>
      <c r="C6" s="1097"/>
      <c r="D6" s="1097"/>
      <c r="E6" s="1097"/>
      <c r="F6" s="1097"/>
      <c r="G6" s="1097"/>
      <c r="H6" s="1097"/>
      <c r="I6" s="1097"/>
    </row>
    <row r="7" spans="3:9" s="4" customFormat="1" ht="13.5">
      <c r="C7" s="10"/>
      <c r="D7" s="10"/>
      <c r="E7" s="10"/>
      <c r="F7" s="10"/>
      <c r="G7" s="10"/>
      <c r="H7" s="11"/>
      <c r="I7" s="12"/>
    </row>
    <row r="8" spans="2:9" s="4" customFormat="1" ht="32.25" customHeight="1">
      <c r="B8" s="1098" t="s">
        <v>496</v>
      </c>
      <c r="C8" s="1099"/>
      <c r="D8" s="1099"/>
      <c r="E8" s="1099"/>
      <c r="F8" s="1099"/>
      <c r="G8" s="1099"/>
      <c r="H8" s="1099"/>
      <c r="I8" s="1099"/>
    </row>
    <row r="9" spans="3:9" s="4" customFormat="1" ht="13.5" customHeight="1" thickBot="1">
      <c r="C9" s="10"/>
      <c r="D9" s="10"/>
      <c r="E9" s="10"/>
      <c r="F9" s="10"/>
      <c r="G9" s="10"/>
      <c r="H9" s="11"/>
      <c r="I9" s="12"/>
    </row>
    <row r="10" spans="2:9" s="4" customFormat="1" ht="19.5" customHeight="1">
      <c r="B10" s="1100" t="s">
        <v>48</v>
      </c>
      <c r="C10" s="1101"/>
      <c r="D10" s="1102"/>
      <c r="E10" s="1103" t="s">
        <v>49</v>
      </c>
      <c r="F10" s="1104"/>
      <c r="G10" s="1105"/>
      <c r="H10" s="1106"/>
      <c r="I10" s="1107"/>
    </row>
    <row r="11" spans="2:9" s="4" customFormat="1" ht="19.5" customHeight="1" thickBot="1">
      <c r="B11" s="1075"/>
      <c r="C11" s="1076"/>
      <c r="D11" s="1077"/>
      <c r="E11" s="1091" t="s">
        <v>50</v>
      </c>
      <c r="F11" s="1092"/>
      <c r="G11" s="1108"/>
      <c r="H11" s="1109"/>
      <c r="I11" s="1110"/>
    </row>
    <row r="12" spans="2:9" s="4" customFormat="1" ht="19.5" customHeight="1">
      <c r="B12" s="1072" t="s">
        <v>51</v>
      </c>
      <c r="C12" s="1073"/>
      <c r="D12" s="1074"/>
      <c r="E12" s="1078" t="s">
        <v>52</v>
      </c>
      <c r="F12" s="1079"/>
      <c r="G12" s="1080"/>
      <c r="H12" s="1081"/>
      <c r="I12" s="1082"/>
    </row>
    <row r="13" spans="2:9" s="4" customFormat="1" ht="19.5" customHeight="1">
      <c r="B13" s="1072"/>
      <c r="C13" s="1073"/>
      <c r="D13" s="1074"/>
      <c r="E13" s="1083" t="s">
        <v>53</v>
      </c>
      <c r="F13" s="1084"/>
      <c r="G13" s="1085"/>
      <c r="H13" s="1086"/>
      <c r="I13" s="1087"/>
    </row>
    <row r="14" spans="2:9" s="4" customFormat="1" ht="19.5" customHeight="1">
      <c r="B14" s="1072"/>
      <c r="C14" s="1073"/>
      <c r="D14" s="1074"/>
      <c r="E14" s="1083" t="s">
        <v>54</v>
      </c>
      <c r="F14" s="1084"/>
      <c r="G14" s="1088"/>
      <c r="H14" s="1089"/>
      <c r="I14" s="1090"/>
    </row>
    <row r="15" spans="2:9" s="4" customFormat="1" ht="19.5" customHeight="1">
      <c r="B15" s="1072"/>
      <c r="C15" s="1073"/>
      <c r="D15" s="1074"/>
      <c r="E15" s="1083" t="s">
        <v>291</v>
      </c>
      <c r="F15" s="1084"/>
      <c r="G15" s="1088"/>
      <c r="H15" s="1089"/>
      <c r="I15" s="1090"/>
    </row>
    <row r="16" spans="2:9" s="4" customFormat="1" ht="19.5" customHeight="1" thickBot="1">
      <c r="B16" s="1075"/>
      <c r="C16" s="1076"/>
      <c r="D16" s="1077"/>
      <c r="E16" s="1091" t="s">
        <v>55</v>
      </c>
      <c r="F16" s="1092"/>
      <c r="G16" s="1069"/>
      <c r="H16" s="1070"/>
      <c r="I16" s="1071"/>
    </row>
    <row r="17" spans="3:9" s="4" customFormat="1" ht="13.5" customHeight="1">
      <c r="C17" s="10"/>
      <c r="D17" s="10"/>
      <c r="E17" s="10"/>
      <c r="F17" s="10"/>
      <c r="G17" s="10"/>
      <c r="H17" s="11"/>
      <c r="I17" s="12"/>
    </row>
    <row r="18" spans="2:9" s="4" customFormat="1" ht="19.5" customHeight="1" thickBot="1">
      <c r="B18" s="13">
        <v>1</v>
      </c>
      <c r="C18" s="14" t="s">
        <v>56</v>
      </c>
      <c r="D18" s="10"/>
      <c r="E18" s="10"/>
      <c r="F18" s="10"/>
      <c r="G18" s="10"/>
      <c r="H18" s="11"/>
      <c r="I18" s="12"/>
    </row>
    <row r="19" spans="2:9" ht="19.5" customHeight="1" thickBot="1">
      <c r="B19" s="15" t="s">
        <v>57</v>
      </c>
      <c r="C19" s="16" t="s">
        <v>58</v>
      </c>
      <c r="D19" s="16" t="s">
        <v>59</v>
      </c>
      <c r="E19" s="16" t="s">
        <v>60</v>
      </c>
      <c r="F19" s="16" t="s">
        <v>61</v>
      </c>
      <c r="G19" s="1063" t="s">
        <v>62</v>
      </c>
      <c r="H19" s="1064"/>
      <c r="I19" s="17" t="s">
        <v>63</v>
      </c>
    </row>
    <row r="20" spans="2:9" ht="19.5" customHeight="1">
      <c r="B20" s="1025" t="s">
        <v>4</v>
      </c>
      <c r="C20" s="1026" t="s">
        <v>64</v>
      </c>
      <c r="D20" s="1026" t="s">
        <v>65</v>
      </c>
      <c r="E20" s="1026" t="s">
        <v>66</v>
      </c>
      <c r="F20" s="1026" t="s">
        <v>67</v>
      </c>
      <c r="G20" s="1065" t="s">
        <v>68</v>
      </c>
      <c r="H20" s="1066"/>
      <c r="I20" s="1027"/>
    </row>
    <row r="21" spans="2:9" ht="19.5" customHeight="1">
      <c r="B21" s="19">
        <v>1</v>
      </c>
      <c r="C21" s="20"/>
      <c r="D21" s="20"/>
      <c r="E21" s="20"/>
      <c r="F21" s="20"/>
      <c r="G21" s="1067"/>
      <c r="H21" s="1068"/>
      <c r="I21" s="21"/>
    </row>
    <row r="22" spans="2:9" ht="19.5" customHeight="1" thickBot="1">
      <c r="B22" s="22">
        <v>2</v>
      </c>
      <c r="C22" s="23"/>
      <c r="D22" s="23"/>
      <c r="E22" s="23"/>
      <c r="F22" s="23"/>
      <c r="G22" s="1061"/>
      <c r="H22" s="1062"/>
      <c r="I22" s="24"/>
    </row>
    <row r="23" spans="3:9" s="4" customFormat="1" ht="13.5" customHeight="1">
      <c r="C23" s="10"/>
      <c r="D23" s="10"/>
      <c r="E23" s="10"/>
      <c r="F23" s="10"/>
      <c r="G23" s="10"/>
      <c r="H23" s="11"/>
      <c r="I23" s="12"/>
    </row>
    <row r="24" spans="2:9" s="4" customFormat="1" ht="19.5" customHeight="1" thickBot="1">
      <c r="B24" s="25">
        <v>2</v>
      </c>
      <c r="C24" s="14" t="s">
        <v>69</v>
      </c>
      <c r="D24" s="10"/>
      <c r="E24" s="10"/>
      <c r="F24" s="10"/>
      <c r="G24" s="10"/>
      <c r="H24" s="11"/>
      <c r="I24" s="12"/>
    </row>
    <row r="25" spans="2:9" ht="19.5" customHeight="1" thickBot="1">
      <c r="B25" s="15" t="s">
        <v>57</v>
      </c>
      <c r="C25" s="16" t="s">
        <v>58</v>
      </c>
      <c r="D25" s="16" t="s">
        <v>59</v>
      </c>
      <c r="E25" s="16" t="s">
        <v>60</v>
      </c>
      <c r="F25" s="16" t="s">
        <v>61</v>
      </c>
      <c r="G25" s="1063" t="s">
        <v>62</v>
      </c>
      <c r="H25" s="1064"/>
      <c r="I25" s="17" t="s">
        <v>63</v>
      </c>
    </row>
    <row r="26" spans="2:9" ht="19.5" customHeight="1">
      <c r="B26" s="1025" t="s">
        <v>4</v>
      </c>
      <c r="C26" s="1026" t="s">
        <v>70</v>
      </c>
      <c r="D26" s="1026" t="s">
        <v>71</v>
      </c>
      <c r="E26" s="1026" t="s">
        <v>72</v>
      </c>
      <c r="F26" s="1026" t="s">
        <v>73</v>
      </c>
      <c r="G26" s="1065" t="s">
        <v>74</v>
      </c>
      <c r="H26" s="1066"/>
      <c r="I26" s="1027"/>
    </row>
    <row r="27" spans="2:9" ht="19.5" customHeight="1">
      <c r="B27" s="19">
        <v>1</v>
      </c>
      <c r="C27" s="20"/>
      <c r="D27" s="20"/>
      <c r="E27" s="20"/>
      <c r="F27" s="20"/>
      <c r="G27" s="1067"/>
      <c r="H27" s="1068"/>
      <c r="I27" s="21"/>
    </row>
    <row r="28" spans="2:9" ht="19.5" customHeight="1" thickBot="1">
      <c r="B28" s="22">
        <v>2</v>
      </c>
      <c r="C28" s="23"/>
      <c r="D28" s="23"/>
      <c r="E28" s="23"/>
      <c r="F28" s="23"/>
      <c r="G28" s="1061"/>
      <c r="H28" s="1062"/>
      <c r="I28" s="24"/>
    </row>
    <row r="29" spans="2:9" ht="13.5" customHeight="1">
      <c r="B29" s="26"/>
      <c r="C29" s="27"/>
      <c r="D29" s="27"/>
      <c r="E29" s="27"/>
      <c r="F29" s="27"/>
      <c r="G29" s="27"/>
      <c r="H29" s="28"/>
      <c r="I29" s="29"/>
    </row>
    <row r="30" spans="2:9" s="4" customFormat="1" ht="19.5" customHeight="1" thickBot="1">
      <c r="B30" s="13">
        <v>3</v>
      </c>
      <c r="C30" s="14" t="s">
        <v>75</v>
      </c>
      <c r="D30" s="10"/>
      <c r="E30" s="10"/>
      <c r="F30" s="10"/>
      <c r="G30" s="10"/>
      <c r="H30" s="11"/>
      <c r="I30" s="12"/>
    </row>
    <row r="31" spans="2:9" ht="19.5" customHeight="1" thickBot="1">
      <c r="B31" s="15" t="s">
        <v>76</v>
      </c>
      <c r="C31" s="16" t="s">
        <v>58</v>
      </c>
      <c r="D31" s="16" t="s">
        <v>59</v>
      </c>
      <c r="E31" s="16" t="s">
        <v>60</v>
      </c>
      <c r="F31" s="16" t="s">
        <v>61</v>
      </c>
      <c r="G31" s="1063" t="s">
        <v>62</v>
      </c>
      <c r="H31" s="1064"/>
      <c r="I31" s="17" t="s">
        <v>63</v>
      </c>
    </row>
    <row r="32" spans="2:9" ht="19.5" customHeight="1">
      <c r="B32" s="1025" t="s">
        <v>4</v>
      </c>
      <c r="C32" s="1026" t="s">
        <v>77</v>
      </c>
      <c r="D32" s="1026" t="s">
        <v>78</v>
      </c>
      <c r="E32" s="1026" t="s">
        <v>64</v>
      </c>
      <c r="F32" s="1026"/>
      <c r="G32" s="1065" t="s">
        <v>79</v>
      </c>
      <c r="H32" s="1066"/>
      <c r="I32" s="1027"/>
    </row>
    <row r="33" spans="2:9" ht="19.5" customHeight="1">
      <c r="B33" s="19">
        <v>1</v>
      </c>
      <c r="C33" s="20"/>
      <c r="D33" s="20"/>
      <c r="E33" s="20"/>
      <c r="F33" s="20"/>
      <c r="G33" s="1067"/>
      <c r="H33" s="1068"/>
      <c r="I33" s="21"/>
    </row>
    <row r="34" spans="2:9" ht="19.5" customHeight="1" thickBot="1">
      <c r="B34" s="22">
        <v>2</v>
      </c>
      <c r="C34" s="23"/>
      <c r="D34" s="23"/>
      <c r="E34" s="23"/>
      <c r="F34" s="23"/>
      <c r="G34" s="1061"/>
      <c r="H34" s="1062"/>
      <c r="I34" s="24"/>
    </row>
    <row r="35" spans="2:9" ht="13.5" customHeight="1">
      <c r="B35" s="30"/>
      <c r="C35" s="31"/>
      <c r="D35" s="31"/>
      <c r="E35" s="31"/>
      <c r="F35" s="31"/>
      <c r="G35" s="31"/>
      <c r="H35" s="28"/>
      <c r="I35" s="29"/>
    </row>
    <row r="36" spans="2:9" s="4" customFormat="1" ht="19.5" customHeight="1" thickBot="1">
      <c r="B36" s="13">
        <v>4</v>
      </c>
      <c r="C36" s="14" t="s">
        <v>80</v>
      </c>
      <c r="D36" s="10"/>
      <c r="E36" s="10"/>
      <c r="F36" s="10"/>
      <c r="G36" s="10"/>
      <c r="H36" s="11"/>
      <c r="I36" s="12"/>
    </row>
    <row r="37" spans="2:9" ht="19.5" customHeight="1" thickBot="1">
      <c r="B37" s="15" t="s">
        <v>76</v>
      </c>
      <c r="C37" s="16" t="s">
        <v>81</v>
      </c>
      <c r="D37" s="16" t="s">
        <v>59</v>
      </c>
      <c r="E37" s="16" t="s">
        <v>60</v>
      </c>
      <c r="F37" s="16" t="s">
        <v>61</v>
      </c>
      <c r="G37" s="16" t="s">
        <v>82</v>
      </c>
      <c r="H37" s="32" t="s">
        <v>62</v>
      </c>
      <c r="I37" s="17" t="s">
        <v>63</v>
      </c>
    </row>
    <row r="38" spans="2:9" ht="19.5" customHeight="1">
      <c r="B38" s="1028" t="s">
        <v>4</v>
      </c>
      <c r="C38" s="1029" t="s">
        <v>83</v>
      </c>
      <c r="D38" s="1029" t="s">
        <v>84</v>
      </c>
      <c r="E38" s="1029" t="s">
        <v>85</v>
      </c>
      <c r="F38" s="1029"/>
      <c r="G38" s="1029"/>
      <c r="H38" s="1030"/>
      <c r="I38" s="1031"/>
    </row>
    <row r="39" spans="2:9" ht="19.5" customHeight="1">
      <c r="B39" s="33">
        <v>1</v>
      </c>
      <c r="C39" s="34"/>
      <c r="D39" s="34"/>
      <c r="E39" s="34"/>
      <c r="F39" s="34"/>
      <c r="G39" s="34"/>
      <c r="H39" s="35"/>
      <c r="I39" s="36"/>
    </row>
    <row r="40" spans="2:9" ht="19.5" customHeight="1" thickBot="1">
      <c r="B40" s="37">
        <v>2</v>
      </c>
      <c r="C40" s="38"/>
      <c r="D40" s="38"/>
      <c r="E40" s="38"/>
      <c r="F40" s="38"/>
      <c r="G40" s="38"/>
      <c r="H40" s="39"/>
      <c r="I40" s="40"/>
    </row>
    <row r="41" spans="2:9" ht="13.5" customHeight="1">
      <c r="B41" s="26"/>
      <c r="C41" s="27"/>
      <c r="D41" s="27"/>
      <c r="E41" s="27"/>
      <c r="F41" s="27"/>
      <c r="G41" s="27"/>
      <c r="H41" s="28"/>
      <c r="I41" s="29"/>
    </row>
    <row r="42" spans="2:9" s="4" customFormat="1" ht="19.5" customHeight="1" thickBot="1">
      <c r="B42" s="13">
        <v>5</v>
      </c>
      <c r="C42" s="14" t="s">
        <v>86</v>
      </c>
      <c r="D42" s="10"/>
      <c r="E42" s="10"/>
      <c r="F42" s="10"/>
      <c r="G42" s="10"/>
      <c r="H42" s="11"/>
      <c r="I42" s="12"/>
    </row>
    <row r="43" spans="2:9" ht="19.5" customHeight="1" thickBot="1">
      <c r="B43" s="15" t="s">
        <v>76</v>
      </c>
      <c r="C43" s="16" t="s">
        <v>58</v>
      </c>
      <c r="D43" s="16" t="s">
        <v>87</v>
      </c>
      <c r="E43" s="16" t="s">
        <v>88</v>
      </c>
      <c r="F43" s="16" t="s">
        <v>89</v>
      </c>
      <c r="G43" s="1063" t="s">
        <v>62</v>
      </c>
      <c r="H43" s="1064"/>
      <c r="I43" s="17" t="s">
        <v>63</v>
      </c>
    </row>
    <row r="44" spans="2:9" ht="19.5" customHeight="1">
      <c r="B44" s="1025" t="s">
        <v>4</v>
      </c>
      <c r="C44" s="1026" t="s">
        <v>84</v>
      </c>
      <c r="D44" s="1026" t="s">
        <v>84</v>
      </c>
      <c r="E44" s="1026"/>
      <c r="F44" s="1026"/>
      <c r="G44" s="1065" t="s">
        <v>90</v>
      </c>
      <c r="H44" s="1066"/>
      <c r="I44" s="1027"/>
    </row>
    <row r="45" spans="2:9" ht="19.5" customHeight="1">
      <c r="B45" s="19">
        <v>1</v>
      </c>
      <c r="C45" s="20"/>
      <c r="D45" s="20"/>
      <c r="E45" s="20"/>
      <c r="F45" s="20"/>
      <c r="G45" s="1067"/>
      <c r="H45" s="1068"/>
      <c r="I45" s="21"/>
    </row>
    <row r="46" spans="2:9" ht="19.5" customHeight="1" thickBot="1">
      <c r="B46" s="22">
        <v>2</v>
      </c>
      <c r="C46" s="23"/>
      <c r="D46" s="23"/>
      <c r="E46" s="23"/>
      <c r="F46" s="23"/>
      <c r="G46" s="1061"/>
      <c r="H46" s="1062"/>
      <c r="I46" s="24"/>
    </row>
    <row r="47" spans="2:9" ht="13.5" customHeight="1">
      <c r="B47" s="41"/>
      <c r="C47" s="31"/>
      <c r="D47" s="31"/>
      <c r="E47" s="31"/>
      <c r="F47" s="31"/>
      <c r="G47" s="31"/>
      <c r="H47" s="28"/>
      <c r="I47" s="29"/>
    </row>
    <row r="48" spans="2:9" s="4" customFormat="1" ht="19.5" customHeight="1" thickBot="1">
      <c r="B48" s="13">
        <v>6</v>
      </c>
      <c r="C48" s="14" t="s">
        <v>91</v>
      </c>
      <c r="D48" s="10"/>
      <c r="E48" s="10"/>
      <c r="F48" s="10"/>
      <c r="G48" s="10"/>
      <c r="H48" s="11"/>
      <c r="I48" s="12"/>
    </row>
    <row r="49" spans="2:9" ht="19.5" customHeight="1" thickBot="1">
      <c r="B49" s="15" t="s">
        <v>76</v>
      </c>
      <c r="C49" s="16" t="s">
        <v>58</v>
      </c>
      <c r="D49" s="16" t="s">
        <v>87</v>
      </c>
      <c r="E49" s="16" t="s">
        <v>88</v>
      </c>
      <c r="F49" s="16" t="s">
        <v>89</v>
      </c>
      <c r="G49" s="1063" t="s">
        <v>62</v>
      </c>
      <c r="H49" s="1064"/>
      <c r="I49" s="17" t="s">
        <v>63</v>
      </c>
    </row>
    <row r="50" spans="2:9" ht="19.5" customHeight="1">
      <c r="B50" s="1025" t="s">
        <v>4</v>
      </c>
      <c r="C50" s="1026" t="s">
        <v>84</v>
      </c>
      <c r="D50" s="1026" t="s">
        <v>84</v>
      </c>
      <c r="E50" s="1026"/>
      <c r="F50" s="1026"/>
      <c r="G50" s="1065" t="s">
        <v>92</v>
      </c>
      <c r="H50" s="1066"/>
      <c r="I50" s="1027"/>
    </row>
    <row r="51" spans="2:9" ht="19.5" customHeight="1">
      <c r="B51" s="19">
        <v>1</v>
      </c>
      <c r="C51" s="20"/>
      <c r="D51" s="20"/>
      <c r="E51" s="20"/>
      <c r="F51" s="20"/>
      <c r="G51" s="1067"/>
      <c r="H51" s="1068"/>
      <c r="I51" s="21"/>
    </row>
    <row r="52" spans="2:9" ht="19.5" customHeight="1" thickBot="1">
      <c r="B52" s="22">
        <v>2</v>
      </c>
      <c r="C52" s="23"/>
      <c r="D52" s="23"/>
      <c r="E52" s="23"/>
      <c r="F52" s="23"/>
      <c r="G52" s="1061"/>
      <c r="H52" s="1062"/>
      <c r="I52" s="24"/>
    </row>
    <row r="53" spans="2:9" ht="13.5" customHeight="1">
      <c r="B53" s="41"/>
      <c r="C53" s="31"/>
      <c r="D53" s="31"/>
      <c r="E53" s="31"/>
      <c r="F53" s="31"/>
      <c r="G53" s="31"/>
      <c r="H53" s="28"/>
      <c r="I53" s="29"/>
    </row>
    <row r="54" spans="2:9" s="4" customFormat="1" ht="19.5" customHeight="1" thickBot="1">
      <c r="B54" s="13">
        <v>7</v>
      </c>
      <c r="C54" s="14" t="s">
        <v>93</v>
      </c>
      <c r="D54" s="10"/>
      <c r="E54" s="10"/>
      <c r="F54" s="10"/>
      <c r="G54" s="10"/>
      <c r="H54" s="11"/>
      <c r="I54" s="12"/>
    </row>
    <row r="55" spans="2:9" ht="19.5" customHeight="1" thickBot="1">
      <c r="B55" s="15" t="s">
        <v>76</v>
      </c>
      <c r="C55" s="16" t="s">
        <v>58</v>
      </c>
      <c r="D55" s="16" t="s">
        <v>87</v>
      </c>
      <c r="E55" s="16" t="s">
        <v>88</v>
      </c>
      <c r="F55" s="16" t="s">
        <v>89</v>
      </c>
      <c r="G55" s="1063" t="s">
        <v>62</v>
      </c>
      <c r="H55" s="1064"/>
      <c r="I55" s="17" t="s">
        <v>63</v>
      </c>
    </row>
    <row r="56" spans="2:9" ht="19.5" customHeight="1">
      <c r="B56" s="1025" t="s">
        <v>4</v>
      </c>
      <c r="C56" s="1026" t="s">
        <v>84</v>
      </c>
      <c r="D56" s="1026" t="s">
        <v>84</v>
      </c>
      <c r="E56" s="1026" t="s">
        <v>94</v>
      </c>
      <c r="F56" s="1026" t="s">
        <v>84</v>
      </c>
      <c r="G56" s="1065" t="s">
        <v>95</v>
      </c>
      <c r="H56" s="1066"/>
      <c r="I56" s="1027"/>
    </row>
    <row r="57" spans="2:9" ht="19.5" customHeight="1">
      <c r="B57" s="19">
        <v>1</v>
      </c>
      <c r="C57" s="20"/>
      <c r="D57" s="20"/>
      <c r="E57" s="20"/>
      <c r="F57" s="20"/>
      <c r="G57" s="1067"/>
      <c r="H57" s="1068"/>
      <c r="I57" s="21"/>
    </row>
    <row r="58" spans="2:9" ht="19.5" customHeight="1" thickBot="1">
      <c r="B58" s="22">
        <v>2</v>
      </c>
      <c r="C58" s="23"/>
      <c r="D58" s="23"/>
      <c r="E58" s="23"/>
      <c r="F58" s="23"/>
      <c r="G58" s="1061"/>
      <c r="H58" s="1062"/>
      <c r="I58" s="24"/>
    </row>
    <row r="59" spans="2:9" ht="19.5" customHeight="1">
      <c r="B59" s="42"/>
      <c r="C59" s="43"/>
      <c r="D59" s="43"/>
      <c r="E59" s="43"/>
      <c r="F59" s="43"/>
      <c r="G59" s="43"/>
      <c r="H59" s="43"/>
      <c r="I59" s="44"/>
    </row>
    <row r="60" spans="2:9" s="4" customFormat="1" ht="19.5" customHeight="1" thickBot="1">
      <c r="B60" s="13">
        <v>8</v>
      </c>
      <c r="C60" s="14" t="s">
        <v>292</v>
      </c>
      <c r="D60" s="10"/>
      <c r="E60" s="10"/>
      <c r="F60" s="10"/>
      <c r="G60" s="10"/>
      <c r="H60" s="11"/>
      <c r="I60" s="12"/>
    </row>
    <row r="61" spans="2:9" ht="19.5" customHeight="1" thickBot="1">
      <c r="B61" s="15" t="s">
        <v>76</v>
      </c>
      <c r="C61" s="16" t="s">
        <v>58</v>
      </c>
      <c r="D61" s="16" t="s">
        <v>87</v>
      </c>
      <c r="E61" s="16" t="s">
        <v>88</v>
      </c>
      <c r="F61" s="16" t="s">
        <v>89</v>
      </c>
      <c r="G61" s="1063" t="s">
        <v>62</v>
      </c>
      <c r="H61" s="1064"/>
      <c r="I61" s="17" t="s">
        <v>63</v>
      </c>
    </row>
    <row r="62" spans="2:9" ht="19.5" customHeight="1">
      <c r="B62" s="1025" t="s">
        <v>4</v>
      </c>
      <c r="C62" s="1026" t="s">
        <v>84</v>
      </c>
      <c r="D62" s="1026" t="s">
        <v>84</v>
      </c>
      <c r="E62" s="1026" t="s">
        <v>94</v>
      </c>
      <c r="F62" s="1026"/>
      <c r="G62" s="1065" t="s">
        <v>95</v>
      </c>
      <c r="H62" s="1066"/>
      <c r="I62" s="1027"/>
    </row>
    <row r="63" spans="2:9" ht="19.5" customHeight="1">
      <c r="B63" s="19">
        <v>1</v>
      </c>
      <c r="C63" s="20"/>
      <c r="D63" s="20"/>
      <c r="E63" s="20"/>
      <c r="F63" s="20"/>
      <c r="G63" s="1067"/>
      <c r="H63" s="1068"/>
      <c r="I63" s="21"/>
    </row>
    <row r="64" spans="2:9" ht="19.5" customHeight="1" thickBot="1">
      <c r="B64" s="22">
        <v>2</v>
      </c>
      <c r="C64" s="23"/>
      <c r="D64" s="23"/>
      <c r="E64" s="23"/>
      <c r="F64" s="23"/>
      <c r="G64" s="1061"/>
      <c r="H64" s="1062"/>
      <c r="I64" s="24"/>
    </row>
    <row r="65" spans="2:9" ht="8.25" customHeight="1">
      <c r="B65" s="26"/>
      <c r="C65" s="27"/>
      <c r="D65" s="27"/>
      <c r="E65" s="27"/>
      <c r="F65" s="27"/>
      <c r="G65" s="27"/>
      <c r="H65" s="28"/>
      <c r="I65" s="29"/>
    </row>
    <row r="66" spans="2:9" ht="13.5" customHeight="1">
      <c r="B66" s="45" t="s">
        <v>96</v>
      </c>
      <c r="C66" s="1059" t="s">
        <v>97</v>
      </c>
      <c r="D66" s="1060"/>
      <c r="E66" s="1060"/>
      <c r="F66" s="1060"/>
      <c r="G66" s="1060"/>
      <c r="H66" s="1060"/>
      <c r="I66" s="1060"/>
    </row>
    <row r="67" spans="2:9" ht="13.5" customHeight="1">
      <c r="B67" s="45" t="s">
        <v>98</v>
      </c>
      <c r="C67" s="1059" t="s">
        <v>99</v>
      </c>
      <c r="D67" s="1059"/>
      <c r="E67" s="1059"/>
      <c r="F67" s="1059"/>
      <c r="G67" s="1059"/>
      <c r="H67" s="1059"/>
      <c r="I67" s="1059"/>
    </row>
    <row r="68" spans="2:9" ht="13.5" customHeight="1">
      <c r="B68" s="45" t="s">
        <v>100</v>
      </c>
      <c r="C68" s="1059" t="s">
        <v>101</v>
      </c>
      <c r="D68" s="1060"/>
      <c r="E68" s="1060"/>
      <c r="F68" s="1060"/>
      <c r="G68" s="1060"/>
      <c r="H68" s="1060"/>
      <c r="I68" s="1060"/>
    </row>
    <row r="69" spans="2:9" ht="13.5" customHeight="1">
      <c r="B69" s="45" t="s">
        <v>102</v>
      </c>
      <c r="C69" s="1059" t="s">
        <v>103</v>
      </c>
      <c r="D69" s="1060"/>
      <c r="E69" s="1060"/>
      <c r="F69" s="1060"/>
      <c r="G69" s="1060"/>
      <c r="H69" s="1060"/>
      <c r="I69" s="1060"/>
    </row>
  </sheetData>
  <sheetProtection/>
  <mergeCells count="52">
    <mergeCell ref="B1:I1"/>
    <mergeCell ref="B3:I3"/>
    <mergeCell ref="B6:I6"/>
    <mergeCell ref="B8:I8"/>
    <mergeCell ref="B10:D11"/>
    <mergeCell ref="E10:F10"/>
    <mergeCell ref="G10:I10"/>
    <mergeCell ref="E11:F11"/>
    <mergeCell ref="G11:I11"/>
    <mergeCell ref="B12:D16"/>
    <mergeCell ref="E12:F12"/>
    <mergeCell ref="G12:I12"/>
    <mergeCell ref="E13:F13"/>
    <mergeCell ref="G13:I13"/>
    <mergeCell ref="E14:F14"/>
    <mergeCell ref="G14:I14"/>
    <mergeCell ref="E15:F15"/>
    <mergeCell ref="G15:I15"/>
    <mergeCell ref="E16:F16"/>
    <mergeCell ref="G33:H33"/>
    <mergeCell ref="G16:I16"/>
    <mergeCell ref="G19:H19"/>
    <mergeCell ref="G20:H20"/>
    <mergeCell ref="G21:H21"/>
    <mergeCell ref="G22:H22"/>
    <mergeCell ref="G25:H25"/>
    <mergeCell ref="G26:H26"/>
    <mergeCell ref="G27:H27"/>
    <mergeCell ref="G28:H28"/>
    <mergeCell ref="G31:H31"/>
    <mergeCell ref="G32:H32"/>
    <mergeCell ref="G57:H57"/>
    <mergeCell ref="G34:H34"/>
    <mergeCell ref="G43:H43"/>
    <mergeCell ref="G44:H44"/>
    <mergeCell ref="G45:H45"/>
    <mergeCell ref="G46:H46"/>
    <mergeCell ref="G49:H49"/>
    <mergeCell ref="G50:H50"/>
    <mergeCell ref="G51:H51"/>
    <mergeCell ref="G52:H52"/>
    <mergeCell ref="G55:H55"/>
    <mergeCell ref="G56:H56"/>
    <mergeCell ref="C67:I67"/>
    <mergeCell ref="C68:I68"/>
    <mergeCell ref="C69:I69"/>
    <mergeCell ref="G58:H58"/>
    <mergeCell ref="G61:H61"/>
    <mergeCell ref="G62:H62"/>
    <mergeCell ref="G63:H63"/>
    <mergeCell ref="G64:H64"/>
    <mergeCell ref="C66:I66"/>
  </mergeCells>
  <printOptions horizontalCentered="1"/>
  <pageMargins left="0.7874015748031497" right="0.7874015748031497" top="0.7874015748031497" bottom="0.5905511811023623" header="0.5905511811023623" footer="0.5905511811023623"/>
  <pageSetup fitToHeight="1" fitToWidth="1" horizontalDpi="600" verticalDpi="600" orientation="portrait" paperSize="9" scale="64" r:id="rId1"/>
  <ignoredErrors>
    <ignoredError sqref="C20 E20:F20 E26 C32 E32 D38:E38 C44:D44 C50:D50 C56:F56 C62:E62" numberStoredAsText="1"/>
  </ignoredErrors>
</worksheet>
</file>

<file path=xl/worksheets/sheet7.xml><?xml version="1.0" encoding="utf-8"?>
<worksheet xmlns="http://schemas.openxmlformats.org/spreadsheetml/2006/main" xmlns:r="http://schemas.openxmlformats.org/officeDocument/2006/relationships">
  <sheetPr>
    <tabColor rgb="FFFFFF00"/>
    <pageSetUpPr fitToPage="1"/>
  </sheetPr>
  <dimension ref="B1:K79"/>
  <sheetViews>
    <sheetView view="pageBreakPreview" zoomScaleNormal="85" zoomScaleSheetLayoutView="100" zoomScalePageLayoutView="0" workbookViewId="0" topLeftCell="A67">
      <selection activeCell="E2" sqref="E2"/>
    </sheetView>
  </sheetViews>
  <sheetFormatPr defaultColWidth="10.00390625" defaultRowHeight="13.5"/>
  <cols>
    <col min="1" max="1" width="1.75390625" style="441" customWidth="1"/>
    <col min="2" max="3" width="4.75390625" style="443" customWidth="1"/>
    <col min="4" max="4" width="40.75390625" style="443" customWidth="1"/>
    <col min="5" max="8" width="26.75390625" style="443" customWidth="1"/>
    <col min="9" max="9" width="1.75390625" style="441" customWidth="1"/>
    <col min="10" max="16384" width="10.00390625" style="441" customWidth="1"/>
  </cols>
  <sheetData>
    <row r="1" spans="2:8" s="439" customFormat="1" ht="24.75" customHeight="1">
      <c r="B1" s="506" t="s">
        <v>585</v>
      </c>
      <c r="C1" s="507"/>
      <c r="D1" s="507"/>
      <c r="E1" s="507"/>
      <c r="F1" s="507"/>
      <c r="G1" s="507"/>
      <c r="H1" s="507"/>
    </row>
    <row r="2" spans="2:8" s="439" customFormat="1" ht="24.75" customHeight="1">
      <c r="B2" s="1121" t="s">
        <v>858</v>
      </c>
      <c r="C2" s="1122"/>
      <c r="D2" s="1122"/>
      <c r="E2" s="1122"/>
      <c r="F2" s="1122"/>
      <c r="G2" s="1122"/>
      <c r="H2" s="1122"/>
    </row>
    <row r="3" spans="2:8" s="440" customFormat="1" ht="19.5" customHeight="1" thickBot="1">
      <c r="B3" s="461"/>
      <c r="C3" s="461"/>
      <c r="D3" s="461"/>
      <c r="E3" s="461"/>
      <c r="F3" s="461"/>
      <c r="G3" s="461"/>
      <c r="H3" s="442" t="s">
        <v>556</v>
      </c>
    </row>
    <row r="4" spans="2:8" ht="19.5" customHeight="1">
      <c r="B4" s="1118" t="s">
        <v>596</v>
      </c>
      <c r="C4" s="1119"/>
      <c r="D4" s="1120"/>
      <c r="E4" s="545" t="s">
        <v>543</v>
      </c>
      <c r="F4" s="546" t="s">
        <v>505</v>
      </c>
      <c r="G4" s="547" t="s">
        <v>506</v>
      </c>
      <c r="H4" s="548" t="s">
        <v>507</v>
      </c>
    </row>
    <row r="5" spans="2:8" ht="19.5" customHeight="1">
      <c r="B5" s="451" t="s">
        <v>538</v>
      </c>
      <c r="C5" s="452"/>
      <c r="D5" s="452"/>
      <c r="E5" s="453"/>
      <c r="F5" s="491"/>
      <c r="G5" s="476"/>
      <c r="H5" s="463"/>
    </row>
    <row r="6" spans="2:8" ht="19.5" customHeight="1">
      <c r="B6" s="451"/>
      <c r="C6" s="1134" t="s">
        <v>533</v>
      </c>
      <c r="D6" s="1144"/>
      <c r="E6" s="456"/>
      <c r="F6" s="492"/>
      <c r="G6" s="477"/>
      <c r="H6" s="464"/>
    </row>
    <row r="7" spans="2:8" ht="19.5" customHeight="1">
      <c r="B7" s="451"/>
      <c r="C7" s="1145"/>
      <c r="D7" s="975" t="s">
        <v>544</v>
      </c>
      <c r="E7" s="457">
        <f>SUM(F7:H7)</f>
        <v>0</v>
      </c>
      <c r="F7" s="493"/>
      <c r="G7" s="478"/>
      <c r="H7" s="540"/>
    </row>
    <row r="8" spans="2:8" ht="19.5" customHeight="1">
      <c r="B8" s="451"/>
      <c r="C8" s="1146"/>
      <c r="D8" s="976" t="s">
        <v>545</v>
      </c>
      <c r="E8" s="444">
        <f aca="true" t="shared" si="0" ref="E8:E18">SUM(F8:H8)</f>
        <v>0</v>
      </c>
      <c r="F8" s="494"/>
      <c r="G8" s="479"/>
      <c r="H8" s="469"/>
    </row>
    <row r="9" spans="2:8" ht="19.5" customHeight="1">
      <c r="B9" s="451"/>
      <c r="C9" s="1146"/>
      <c r="D9" s="976" t="s">
        <v>546</v>
      </c>
      <c r="E9" s="444">
        <f t="shared" si="0"/>
        <v>0</v>
      </c>
      <c r="F9" s="494"/>
      <c r="G9" s="479"/>
      <c r="H9" s="469"/>
    </row>
    <row r="10" spans="2:8" ht="19.5" customHeight="1">
      <c r="B10" s="451"/>
      <c r="C10" s="1146"/>
      <c r="D10" s="976" t="s">
        <v>547</v>
      </c>
      <c r="E10" s="444">
        <f t="shared" si="0"/>
        <v>0</v>
      </c>
      <c r="F10" s="494"/>
      <c r="G10" s="479"/>
      <c r="H10" s="469"/>
    </row>
    <row r="11" spans="2:8" ht="19.5" customHeight="1">
      <c r="B11" s="451"/>
      <c r="C11" s="1146"/>
      <c r="D11" s="976" t="s">
        <v>548</v>
      </c>
      <c r="E11" s="444">
        <f t="shared" si="0"/>
        <v>0</v>
      </c>
      <c r="F11" s="494"/>
      <c r="G11" s="479"/>
      <c r="H11" s="469"/>
    </row>
    <row r="12" spans="2:8" ht="19.5" customHeight="1">
      <c r="B12" s="451"/>
      <c r="C12" s="1146"/>
      <c r="D12" s="976" t="s">
        <v>549</v>
      </c>
      <c r="E12" s="444">
        <f t="shared" si="0"/>
        <v>0</v>
      </c>
      <c r="F12" s="494"/>
      <c r="G12" s="479"/>
      <c r="H12" s="469"/>
    </row>
    <row r="13" spans="2:8" ht="19.5" customHeight="1">
      <c r="B13" s="451"/>
      <c r="C13" s="1146"/>
      <c r="D13" s="976" t="s">
        <v>550</v>
      </c>
      <c r="E13" s="444">
        <f t="shared" si="0"/>
        <v>0</v>
      </c>
      <c r="F13" s="494"/>
      <c r="G13" s="479"/>
      <c r="H13" s="469"/>
    </row>
    <row r="14" spans="2:8" ht="19.5" customHeight="1">
      <c r="B14" s="451"/>
      <c r="C14" s="1146"/>
      <c r="D14" s="976" t="s">
        <v>551</v>
      </c>
      <c r="E14" s="444">
        <f t="shared" si="0"/>
        <v>0</v>
      </c>
      <c r="F14" s="494"/>
      <c r="G14" s="479"/>
      <c r="H14" s="469"/>
    </row>
    <row r="15" spans="2:8" ht="19.5" customHeight="1">
      <c r="B15" s="451"/>
      <c r="C15" s="1146"/>
      <c r="D15" s="976" t="s">
        <v>552</v>
      </c>
      <c r="E15" s="444">
        <f t="shared" si="0"/>
        <v>0</v>
      </c>
      <c r="F15" s="494"/>
      <c r="G15" s="479"/>
      <c r="H15" s="469"/>
    </row>
    <row r="16" spans="2:8" ht="19.5" customHeight="1">
      <c r="B16" s="451"/>
      <c r="C16" s="1146"/>
      <c r="D16" s="976" t="s">
        <v>553</v>
      </c>
      <c r="E16" s="444">
        <f t="shared" si="0"/>
        <v>0</v>
      </c>
      <c r="F16" s="494"/>
      <c r="G16" s="479"/>
      <c r="H16" s="469"/>
    </row>
    <row r="17" spans="2:8" ht="19.5" customHeight="1">
      <c r="B17" s="451"/>
      <c r="C17" s="1146"/>
      <c r="D17" s="976" t="s">
        <v>554</v>
      </c>
      <c r="E17" s="444">
        <f t="shared" si="0"/>
        <v>0</v>
      </c>
      <c r="F17" s="494"/>
      <c r="G17" s="479"/>
      <c r="H17" s="469"/>
    </row>
    <row r="18" spans="2:8" ht="19.5" customHeight="1">
      <c r="B18" s="451"/>
      <c r="C18" s="1146"/>
      <c r="D18" s="976" t="s">
        <v>555</v>
      </c>
      <c r="E18" s="444">
        <f t="shared" si="0"/>
        <v>0</v>
      </c>
      <c r="F18" s="494"/>
      <c r="G18" s="479"/>
      <c r="H18" s="469"/>
    </row>
    <row r="19" spans="2:8" ht="19.5" customHeight="1">
      <c r="B19" s="451"/>
      <c r="C19" s="1147"/>
      <c r="D19" s="490"/>
      <c r="E19" s="445"/>
      <c r="F19" s="495"/>
      <c r="G19" s="480"/>
      <c r="H19" s="470"/>
    </row>
    <row r="20" spans="2:8" ht="19.5" customHeight="1">
      <c r="B20" s="451"/>
      <c r="C20" s="1137" t="s">
        <v>539</v>
      </c>
      <c r="D20" s="1138"/>
      <c r="E20" s="448">
        <f>SUM(E7:E19)</f>
        <v>0</v>
      </c>
      <c r="F20" s="496">
        <f>SUM(F7:F19)</f>
        <v>0</v>
      </c>
      <c r="G20" s="481">
        <f>SUM(G7:G19)</f>
        <v>0</v>
      </c>
      <c r="H20" s="465">
        <f>SUM(H7:H19)</f>
        <v>0</v>
      </c>
    </row>
    <row r="21" spans="2:8" ht="19.5" customHeight="1">
      <c r="B21" s="451"/>
      <c r="C21" s="1134" t="s">
        <v>534</v>
      </c>
      <c r="D21" s="1144"/>
      <c r="E21" s="446"/>
      <c r="F21" s="497"/>
      <c r="G21" s="482"/>
      <c r="H21" s="466"/>
    </row>
    <row r="22" spans="2:8" ht="19.5" customHeight="1">
      <c r="B22" s="451"/>
      <c r="C22" s="1145"/>
      <c r="D22" s="975" t="s">
        <v>557</v>
      </c>
      <c r="E22" s="457">
        <f aca="true" t="shared" si="1" ref="E22:E27">SUM(F22:H22)</f>
        <v>0</v>
      </c>
      <c r="F22" s="493"/>
      <c r="G22" s="478"/>
      <c r="H22" s="540"/>
    </row>
    <row r="23" spans="2:8" ht="19.5" customHeight="1">
      <c r="B23" s="451"/>
      <c r="C23" s="1146"/>
      <c r="D23" s="976" t="s">
        <v>558</v>
      </c>
      <c r="E23" s="444">
        <f t="shared" si="1"/>
        <v>0</v>
      </c>
      <c r="F23" s="494"/>
      <c r="G23" s="479"/>
      <c r="H23" s="469"/>
    </row>
    <row r="24" spans="2:8" ht="19.5" customHeight="1">
      <c r="B24" s="451"/>
      <c r="C24" s="1146"/>
      <c r="D24" s="976" t="s">
        <v>559</v>
      </c>
      <c r="E24" s="444">
        <f t="shared" si="1"/>
        <v>0</v>
      </c>
      <c r="F24" s="494"/>
      <c r="G24" s="479"/>
      <c r="H24" s="469"/>
    </row>
    <row r="25" spans="2:8" ht="19.5" customHeight="1">
      <c r="B25" s="451"/>
      <c r="C25" s="1146"/>
      <c r="D25" s="976" t="s">
        <v>560</v>
      </c>
      <c r="E25" s="444">
        <f t="shared" si="1"/>
        <v>0</v>
      </c>
      <c r="F25" s="494"/>
      <c r="G25" s="479"/>
      <c r="H25" s="469"/>
    </row>
    <row r="26" spans="2:8" ht="19.5" customHeight="1">
      <c r="B26" s="451"/>
      <c r="C26" s="1146"/>
      <c r="D26" s="976" t="s">
        <v>561</v>
      </c>
      <c r="E26" s="444">
        <f t="shared" si="1"/>
        <v>0</v>
      </c>
      <c r="F26" s="494"/>
      <c r="G26" s="479"/>
      <c r="H26" s="469"/>
    </row>
    <row r="27" spans="2:8" ht="19.5" customHeight="1">
      <c r="B27" s="451"/>
      <c r="C27" s="1146"/>
      <c r="D27" s="976" t="s">
        <v>562</v>
      </c>
      <c r="E27" s="444">
        <f t="shared" si="1"/>
        <v>0</v>
      </c>
      <c r="F27" s="494"/>
      <c r="G27" s="479"/>
      <c r="H27" s="469"/>
    </row>
    <row r="28" spans="2:8" ht="19.5" customHeight="1">
      <c r="B28" s="451"/>
      <c r="C28" s="1147"/>
      <c r="D28" s="459"/>
      <c r="E28" s="458"/>
      <c r="F28" s="498"/>
      <c r="G28" s="483"/>
      <c r="H28" s="467"/>
    </row>
    <row r="29" spans="2:8" ht="19.5" customHeight="1">
      <c r="B29" s="451"/>
      <c r="C29" s="1137" t="s">
        <v>539</v>
      </c>
      <c r="D29" s="1138"/>
      <c r="E29" s="458">
        <f>SUM(E22:E27)</f>
        <v>0</v>
      </c>
      <c r="F29" s="498">
        <f>SUM(F22:F27)</f>
        <v>0</v>
      </c>
      <c r="G29" s="483">
        <f>SUM(G22:G27)</f>
        <v>0</v>
      </c>
      <c r="H29" s="467">
        <f>SUM(H22:H27)</f>
        <v>0</v>
      </c>
    </row>
    <row r="30" spans="2:8" ht="19.5" customHeight="1">
      <c r="B30" s="451"/>
      <c r="C30" s="1143" t="s">
        <v>535</v>
      </c>
      <c r="D30" s="1144"/>
      <c r="E30" s="447"/>
      <c r="F30" s="499"/>
      <c r="G30" s="484"/>
      <c r="H30" s="468"/>
    </row>
    <row r="31" spans="2:8" ht="19.5" customHeight="1">
      <c r="B31" s="451"/>
      <c r="C31" s="1145"/>
      <c r="D31" s="975" t="s">
        <v>563</v>
      </c>
      <c r="E31" s="457">
        <f aca="true" t="shared" si="2" ref="E31:E37">SUM(F31:H31)</f>
        <v>0</v>
      </c>
      <c r="F31" s="493"/>
      <c r="G31" s="478"/>
      <c r="H31" s="540"/>
    </row>
    <row r="32" spans="2:8" ht="19.5" customHeight="1">
      <c r="B32" s="451"/>
      <c r="C32" s="1146"/>
      <c r="D32" s="976" t="s">
        <v>564</v>
      </c>
      <c r="E32" s="444">
        <f t="shared" si="2"/>
        <v>0</v>
      </c>
      <c r="F32" s="494"/>
      <c r="G32" s="479"/>
      <c r="H32" s="469"/>
    </row>
    <row r="33" spans="2:8" ht="19.5" customHeight="1">
      <c r="B33" s="451"/>
      <c r="C33" s="1146"/>
      <c r="D33" s="976" t="s">
        <v>565</v>
      </c>
      <c r="E33" s="444">
        <f t="shared" si="2"/>
        <v>0</v>
      </c>
      <c r="F33" s="494"/>
      <c r="G33" s="479"/>
      <c r="H33" s="469"/>
    </row>
    <row r="34" spans="2:8" ht="19.5" customHeight="1">
      <c r="B34" s="451"/>
      <c r="C34" s="1146"/>
      <c r="D34" s="976" t="s">
        <v>566</v>
      </c>
      <c r="E34" s="444">
        <f t="shared" si="2"/>
        <v>0</v>
      </c>
      <c r="F34" s="494"/>
      <c r="G34" s="479"/>
      <c r="H34" s="469"/>
    </row>
    <row r="35" spans="2:8" ht="19.5" customHeight="1">
      <c r="B35" s="451"/>
      <c r="C35" s="1146"/>
      <c r="D35" s="976" t="s">
        <v>567</v>
      </c>
      <c r="E35" s="444">
        <f t="shared" si="2"/>
        <v>0</v>
      </c>
      <c r="F35" s="494"/>
      <c r="G35" s="479"/>
      <c r="H35" s="469"/>
    </row>
    <row r="36" spans="2:8" ht="19.5" customHeight="1">
      <c r="B36" s="451"/>
      <c r="C36" s="1146"/>
      <c r="D36" s="976" t="s">
        <v>568</v>
      </c>
      <c r="E36" s="444">
        <f t="shared" si="2"/>
        <v>0</v>
      </c>
      <c r="F36" s="494"/>
      <c r="G36" s="479"/>
      <c r="H36" s="469"/>
    </row>
    <row r="37" spans="2:8" ht="19.5" customHeight="1">
      <c r="B37" s="451"/>
      <c r="C37" s="1146"/>
      <c r="D37" s="976" t="s">
        <v>569</v>
      </c>
      <c r="E37" s="444">
        <f t="shared" si="2"/>
        <v>0</v>
      </c>
      <c r="F37" s="494"/>
      <c r="G37" s="479"/>
      <c r="H37" s="469"/>
    </row>
    <row r="38" spans="2:8" ht="19.5" customHeight="1">
      <c r="B38" s="451"/>
      <c r="C38" s="1147"/>
      <c r="D38" s="490"/>
      <c r="E38" s="445"/>
      <c r="F38" s="495"/>
      <c r="G38" s="480"/>
      <c r="H38" s="470"/>
    </row>
    <row r="39" spans="2:8" ht="19.5" customHeight="1">
      <c r="B39" s="454"/>
      <c r="C39" s="1137" t="s">
        <v>539</v>
      </c>
      <c r="D39" s="1138"/>
      <c r="E39" s="448">
        <f>SUM(E31:E37)</f>
        <v>0</v>
      </c>
      <c r="F39" s="496">
        <f>SUM(F31:F37)</f>
        <v>0</v>
      </c>
      <c r="G39" s="481">
        <f>SUM(G31:G37)</f>
        <v>0</v>
      </c>
      <c r="H39" s="465">
        <f>SUM(H31:H37)</f>
        <v>0</v>
      </c>
    </row>
    <row r="40" spans="2:8" ht="19.5" customHeight="1">
      <c r="B40" s="451"/>
      <c r="C40" s="1143" t="s">
        <v>536</v>
      </c>
      <c r="D40" s="1144"/>
      <c r="E40" s="447"/>
      <c r="F40" s="499"/>
      <c r="G40" s="484"/>
      <c r="H40" s="468"/>
    </row>
    <row r="41" spans="2:8" ht="19.5" customHeight="1">
      <c r="B41" s="451"/>
      <c r="C41" s="1145"/>
      <c r="D41" s="975" t="s">
        <v>570</v>
      </c>
      <c r="E41" s="457">
        <f aca="true" t="shared" si="3" ref="E41:E47">SUM(F41:H41)</f>
        <v>0</v>
      </c>
      <c r="F41" s="493"/>
      <c r="G41" s="478"/>
      <c r="H41" s="540"/>
    </row>
    <row r="42" spans="2:8" ht="19.5" customHeight="1">
      <c r="B42" s="451"/>
      <c r="C42" s="1146"/>
      <c r="D42" s="976" t="s">
        <v>571</v>
      </c>
      <c r="E42" s="444">
        <f t="shared" si="3"/>
        <v>0</v>
      </c>
      <c r="F42" s="494"/>
      <c r="G42" s="479"/>
      <c r="H42" s="469"/>
    </row>
    <row r="43" spans="2:8" ht="19.5" customHeight="1">
      <c r="B43" s="451"/>
      <c r="C43" s="1146"/>
      <c r="D43" s="976" t="s">
        <v>572</v>
      </c>
      <c r="E43" s="444">
        <f t="shared" si="3"/>
        <v>0</v>
      </c>
      <c r="F43" s="494"/>
      <c r="G43" s="479"/>
      <c r="H43" s="469"/>
    </row>
    <row r="44" spans="2:8" ht="19.5" customHeight="1">
      <c r="B44" s="451"/>
      <c r="C44" s="1146"/>
      <c r="D44" s="976" t="s">
        <v>573</v>
      </c>
      <c r="E44" s="444">
        <f t="shared" si="3"/>
        <v>0</v>
      </c>
      <c r="F44" s="494"/>
      <c r="G44" s="479"/>
      <c r="H44" s="469"/>
    </row>
    <row r="45" spans="2:8" ht="19.5" customHeight="1">
      <c r="B45" s="451"/>
      <c r="C45" s="1146"/>
      <c r="D45" s="976" t="s">
        <v>574</v>
      </c>
      <c r="E45" s="444">
        <f t="shared" si="3"/>
        <v>0</v>
      </c>
      <c r="F45" s="494"/>
      <c r="G45" s="479"/>
      <c r="H45" s="469"/>
    </row>
    <row r="46" spans="2:8" ht="19.5" customHeight="1">
      <c r="B46" s="451"/>
      <c r="C46" s="1146"/>
      <c r="D46" s="976" t="s">
        <v>575</v>
      </c>
      <c r="E46" s="444">
        <f t="shared" si="3"/>
        <v>0</v>
      </c>
      <c r="F46" s="494"/>
      <c r="G46" s="479"/>
      <c r="H46" s="469"/>
    </row>
    <row r="47" spans="2:8" ht="19.5" customHeight="1">
      <c r="B47" s="451"/>
      <c r="C47" s="1146"/>
      <c r="D47" s="976" t="s">
        <v>576</v>
      </c>
      <c r="E47" s="444">
        <f t="shared" si="3"/>
        <v>0</v>
      </c>
      <c r="F47" s="494"/>
      <c r="G47" s="479"/>
      <c r="H47" s="469"/>
    </row>
    <row r="48" spans="2:8" ht="19.5" customHeight="1">
      <c r="B48" s="451"/>
      <c r="C48" s="1147"/>
      <c r="D48" s="490"/>
      <c r="E48" s="445"/>
      <c r="F48" s="495"/>
      <c r="G48" s="480"/>
      <c r="H48" s="470"/>
    </row>
    <row r="49" spans="2:8" ht="19.5" customHeight="1">
      <c r="B49" s="455"/>
      <c r="C49" s="1137" t="s">
        <v>539</v>
      </c>
      <c r="D49" s="1138"/>
      <c r="E49" s="448">
        <f>SUM(E41:E46)</f>
        <v>0</v>
      </c>
      <c r="F49" s="496">
        <f>SUM(F41:F46)</f>
        <v>0</v>
      </c>
      <c r="G49" s="481">
        <f>SUM(G41:G46)</f>
        <v>0</v>
      </c>
      <c r="H49" s="465">
        <f>SUM(H41:H46)</f>
        <v>0</v>
      </c>
    </row>
    <row r="50" spans="2:8" ht="19.5" customHeight="1">
      <c r="B50" s="451" t="s">
        <v>540</v>
      </c>
      <c r="C50" s="508"/>
      <c r="D50" s="509"/>
      <c r="E50" s="510"/>
      <c r="F50" s="511"/>
      <c r="G50" s="512"/>
      <c r="H50" s="513"/>
    </row>
    <row r="51" spans="2:8" ht="19.5" customHeight="1">
      <c r="B51" s="451"/>
      <c r="C51" s="1134" t="s">
        <v>593</v>
      </c>
      <c r="D51" s="1135"/>
      <c r="E51" s="460"/>
      <c r="F51" s="500"/>
      <c r="G51" s="485"/>
      <c r="H51" s="471"/>
    </row>
    <row r="52" spans="2:8" ht="19.5" customHeight="1">
      <c r="B52" s="451"/>
      <c r="C52" s="1136"/>
      <c r="D52" s="974" t="s">
        <v>577</v>
      </c>
      <c r="E52" s="462">
        <f aca="true" t="shared" si="4" ref="E52:E59">SUM(F52:H52)</f>
        <v>0</v>
      </c>
      <c r="F52" s="534"/>
      <c r="G52" s="535"/>
      <c r="H52" s="536"/>
    </row>
    <row r="53" spans="2:8" ht="19.5" customHeight="1">
      <c r="B53" s="451"/>
      <c r="C53" s="1136"/>
      <c r="D53" s="505" t="s">
        <v>578</v>
      </c>
      <c r="E53" s="444">
        <f t="shared" si="4"/>
        <v>0</v>
      </c>
      <c r="F53" s="494"/>
      <c r="G53" s="479"/>
      <c r="H53" s="469"/>
    </row>
    <row r="54" spans="2:8" ht="19.5" customHeight="1">
      <c r="B54" s="451"/>
      <c r="C54" s="1136"/>
      <c r="D54" s="505" t="s">
        <v>579</v>
      </c>
      <c r="E54" s="444">
        <f t="shared" si="4"/>
        <v>0</v>
      </c>
      <c r="F54" s="494"/>
      <c r="G54" s="479"/>
      <c r="H54" s="469"/>
    </row>
    <row r="55" spans="2:8" ht="19.5" customHeight="1">
      <c r="B55" s="451"/>
      <c r="C55" s="1136"/>
      <c r="D55" s="505" t="s">
        <v>580</v>
      </c>
      <c r="E55" s="444">
        <f t="shared" si="4"/>
        <v>0</v>
      </c>
      <c r="F55" s="494"/>
      <c r="G55" s="479"/>
      <c r="H55" s="469"/>
    </row>
    <row r="56" spans="2:8" ht="19.5" customHeight="1">
      <c r="B56" s="451"/>
      <c r="C56" s="1136"/>
      <c r="D56" s="505" t="s">
        <v>581</v>
      </c>
      <c r="E56" s="444">
        <f t="shared" si="4"/>
        <v>0</v>
      </c>
      <c r="F56" s="494"/>
      <c r="G56" s="479"/>
      <c r="H56" s="469"/>
    </row>
    <row r="57" spans="2:8" ht="19.5" customHeight="1">
      <c r="B57" s="451"/>
      <c r="C57" s="1136"/>
      <c r="D57" s="505" t="s">
        <v>582</v>
      </c>
      <c r="E57" s="444">
        <f t="shared" si="4"/>
        <v>0</v>
      </c>
      <c r="F57" s="494"/>
      <c r="G57" s="479"/>
      <c r="H57" s="469"/>
    </row>
    <row r="58" spans="2:8" ht="19.5" customHeight="1">
      <c r="B58" s="451"/>
      <c r="C58" s="1136"/>
      <c r="D58" s="505" t="s">
        <v>583</v>
      </c>
      <c r="E58" s="444">
        <f t="shared" si="4"/>
        <v>0</v>
      </c>
      <c r="F58" s="494"/>
      <c r="G58" s="479"/>
      <c r="H58" s="469"/>
    </row>
    <row r="59" spans="2:8" ht="19.5" customHeight="1">
      <c r="B59" s="451"/>
      <c r="C59" s="1136"/>
      <c r="D59" s="505" t="s">
        <v>584</v>
      </c>
      <c r="E59" s="444">
        <f t="shared" si="4"/>
        <v>0</v>
      </c>
      <c r="F59" s="494"/>
      <c r="G59" s="479"/>
      <c r="H59" s="469"/>
    </row>
    <row r="60" spans="2:8" ht="19.5" customHeight="1">
      <c r="B60" s="451"/>
      <c r="C60" s="1136"/>
      <c r="D60" s="526"/>
      <c r="E60" s="445"/>
      <c r="F60" s="495"/>
      <c r="G60" s="480"/>
      <c r="H60" s="470"/>
    </row>
    <row r="61" spans="2:8" ht="19.5" customHeight="1">
      <c r="B61" s="451"/>
      <c r="C61" s="1137" t="s">
        <v>539</v>
      </c>
      <c r="D61" s="1138"/>
      <c r="E61" s="448">
        <f>SUM(E52:E59)</f>
        <v>0</v>
      </c>
      <c r="F61" s="496">
        <f>SUM(F52:F59)</f>
        <v>0</v>
      </c>
      <c r="G61" s="481">
        <f>SUM(G52:G59)</f>
        <v>0</v>
      </c>
      <c r="H61" s="465">
        <f>SUM(H52:H59)</f>
        <v>0</v>
      </c>
    </row>
    <row r="62" spans="2:8" ht="19.5" customHeight="1">
      <c r="B62" s="451"/>
      <c r="C62" s="1139" t="s">
        <v>592</v>
      </c>
      <c r="D62" s="1140"/>
      <c r="E62" s="533">
        <f>SUM(F62:H62)</f>
        <v>0</v>
      </c>
      <c r="F62" s="534"/>
      <c r="G62" s="535"/>
      <c r="H62" s="536"/>
    </row>
    <row r="63" spans="2:8" ht="19.5" customHeight="1">
      <c r="B63" s="514"/>
      <c r="C63" s="1141"/>
      <c r="D63" s="1142"/>
      <c r="E63" s="445"/>
      <c r="F63" s="495"/>
      <c r="G63" s="480"/>
      <c r="H63" s="470"/>
    </row>
    <row r="64" spans="2:8" ht="19.5" customHeight="1">
      <c r="B64" s="451" t="s">
        <v>541</v>
      </c>
      <c r="C64" s="515"/>
      <c r="D64" s="515"/>
      <c r="E64" s="516"/>
      <c r="F64" s="517"/>
      <c r="G64" s="518"/>
      <c r="H64" s="519"/>
    </row>
    <row r="65" spans="2:8" ht="19.5" customHeight="1">
      <c r="B65" s="451"/>
      <c r="C65" s="1139" t="s">
        <v>591</v>
      </c>
      <c r="D65" s="1140"/>
      <c r="E65" s="533">
        <f>SUM(F65:H65)</f>
        <v>0</v>
      </c>
      <c r="F65" s="534"/>
      <c r="G65" s="535"/>
      <c r="H65" s="536"/>
    </row>
    <row r="66" spans="2:8" ht="19.5" customHeight="1">
      <c r="B66" s="514"/>
      <c r="C66" s="1123"/>
      <c r="D66" s="1124"/>
      <c r="E66" s="448"/>
      <c r="F66" s="496"/>
      <c r="G66" s="481"/>
      <c r="H66" s="465"/>
    </row>
    <row r="67" spans="2:8" ht="19.5" customHeight="1">
      <c r="B67" s="1125" t="s">
        <v>542</v>
      </c>
      <c r="C67" s="1126"/>
      <c r="D67" s="1126"/>
      <c r="E67" s="521"/>
      <c r="F67" s="522"/>
      <c r="G67" s="523"/>
      <c r="H67" s="524"/>
    </row>
    <row r="68" spans="2:8" ht="19.5" customHeight="1">
      <c r="B68" s="451"/>
      <c r="C68" s="1127" t="s">
        <v>588</v>
      </c>
      <c r="D68" s="1128"/>
      <c r="E68" s="449">
        <f>SUM(E20,E29,E39,E49)</f>
        <v>0</v>
      </c>
      <c r="F68" s="501">
        <f>SUM(F20,F29,F39,F49)</f>
        <v>0</v>
      </c>
      <c r="G68" s="486">
        <f>SUM(G20,G29,G39,G49)</f>
        <v>0</v>
      </c>
      <c r="H68" s="472">
        <f>SUM(H20,H29,H39,H49)</f>
        <v>0</v>
      </c>
    </row>
    <row r="69" spans="2:8" ht="19.5" customHeight="1">
      <c r="B69" s="451"/>
      <c r="C69" s="1129" t="s">
        <v>589</v>
      </c>
      <c r="D69" s="1130"/>
      <c r="E69" s="449">
        <f>SUM(E61,E62)</f>
        <v>0</v>
      </c>
      <c r="F69" s="502">
        <f>SUM(F61,F62)</f>
        <v>0</v>
      </c>
      <c r="G69" s="487">
        <f>SUM(G61,G62)</f>
        <v>0</v>
      </c>
      <c r="H69" s="473">
        <f>SUM(H61,H62)</f>
        <v>0</v>
      </c>
    </row>
    <row r="70" spans="2:8" ht="19.5" customHeight="1" thickBot="1">
      <c r="B70" s="454"/>
      <c r="C70" s="1131" t="s">
        <v>590</v>
      </c>
      <c r="D70" s="1132"/>
      <c r="E70" s="450">
        <f>+E65</f>
        <v>0</v>
      </c>
      <c r="F70" s="503">
        <f>+F65</f>
        <v>0</v>
      </c>
      <c r="G70" s="488">
        <f>+G65</f>
        <v>0</v>
      </c>
      <c r="H70" s="474">
        <f>+H65</f>
        <v>0</v>
      </c>
    </row>
    <row r="71" spans="2:8" ht="19.5" customHeight="1" thickTop="1">
      <c r="B71" s="525"/>
      <c r="C71" s="1133" t="s">
        <v>586</v>
      </c>
      <c r="D71" s="1133"/>
      <c r="E71" s="444">
        <f>SUM(E68:E70)</f>
        <v>0</v>
      </c>
      <c r="F71" s="504">
        <f>SUM(F68:F70)</f>
        <v>0</v>
      </c>
      <c r="G71" s="489">
        <f>SUM(G68:G70)</f>
        <v>0</v>
      </c>
      <c r="H71" s="475">
        <f>SUM(H68:H70)</f>
        <v>0</v>
      </c>
    </row>
    <row r="72" spans="2:8" ht="19.5" customHeight="1" thickBot="1">
      <c r="B72" s="525"/>
      <c r="C72" s="1115" t="s">
        <v>587</v>
      </c>
      <c r="D72" s="1115"/>
      <c r="E72" s="537">
        <f>E71*1.1</f>
        <v>0</v>
      </c>
      <c r="F72" s="538">
        <f>F71*1.1</f>
        <v>0</v>
      </c>
      <c r="G72" s="530">
        <f>G71*1.1</f>
        <v>0</v>
      </c>
      <c r="H72" s="539">
        <f>H71*1.1</f>
        <v>0</v>
      </c>
    </row>
    <row r="73" spans="2:8" ht="19.5" customHeight="1" thickBot="1" thickTop="1">
      <c r="B73" s="1116" t="s">
        <v>537</v>
      </c>
      <c r="C73" s="1117"/>
      <c r="D73" s="1117"/>
      <c r="E73" s="541">
        <f>SUM(F73:H73)</f>
        <v>0</v>
      </c>
      <c r="F73" s="542"/>
      <c r="G73" s="543"/>
      <c r="H73" s="544"/>
    </row>
    <row r="74" spans="2:11" ht="15" customHeight="1">
      <c r="B74" s="527" t="s">
        <v>395</v>
      </c>
      <c r="C74" s="528" t="s">
        <v>396</v>
      </c>
      <c r="D74" s="528"/>
      <c r="E74" s="390"/>
      <c r="F74" s="390"/>
      <c r="G74" s="390"/>
      <c r="H74" s="390"/>
      <c r="I74" s="390"/>
      <c r="J74" s="390"/>
      <c r="K74" s="390"/>
    </row>
    <row r="75" spans="2:11" ht="15" customHeight="1">
      <c r="B75" s="527" t="s">
        <v>109</v>
      </c>
      <c r="C75" s="528" t="s">
        <v>397</v>
      </c>
      <c r="D75" s="528"/>
      <c r="E75" s="390"/>
      <c r="F75" s="390"/>
      <c r="G75" s="390"/>
      <c r="H75" s="390"/>
      <c r="I75" s="390"/>
      <c r="J75" s="390"/>
      <c r="K75" s="390"/>
    </row>
    <row r="76" spans="2:11" ht="15" customHeight="1">
      <c r="B76" s="527" t="s">
        <v>110</v>
      </c>
      <c r="C76" s="529" t="s">
        <v>859</v>
      </c>
      <c r="D76" s="529"/>
      <c r="E76" s="389"/>
      <c r="F76" s="389"/>
      <c r="G76" s="389"/>
      <c r="H76" s="389"/>
      <c r="I76" s="389"/>
      <c r="J76" s="389"/>
      <c r="K76" s="389"/>
    </row>
    <row r="77" spans="2:11" ht="15" customHeight="1" thickBot="1">
      <c r="B77" s="527" t="s">
        <v>107</v>
      </c>
      <c r="C77" s="529" t="s">
        <v>398</v>
      </c>
      <c r="D77" s="529"/>
      <c r="E77" s="389"/>
      <c r="F77" s="389"/>
      <c r="G77" s="389"/>
      <c r="H77" s="389"/>
      <c r="I77" s="389"/>
      <c r="J77" s="389"/>
      <c r="K77" s="389"/>
    </row>
    <row r="78" spans="2:8" ht="15.75">
      <c r="B78" s="531" t="s">
        <v>594</v>
      </c>
      <c r="C78" s="532" t="s">
        <v>595</v>
      </c>
      <c r="D78" s="532"/>
      <c r="E78" s="520"/>
      <c r="F78" s="520"/>
      <c r="G78" s="1111" t="s">
        <v>344</v>
      </c>
      <c r="H78" s="1112"/>
    </row>
    <row r="79" spans="2:8" ht="16.5" thickBot="1">
      <c r="B79" s="520"/>
      <c r="C79" s="520"/>
      <c r="D79" s="520"/>
      <c r="E79" s="520"/>
      <c r="F79" s="520"/>
      <c r="G79" s="1113"/>
      <c r="H79" s="1114"/>
    </row>
  </sheetData>
  <sheetProtection/>
  <mergeCells count="29">
    <mergeCell ref="C29:D29"/>
    <mergeCell ref="C6:D6"/>
    <mergeCell ref="C7:C19"/>
    <mergeCell ref="C20:D20"/>
    <mergeCell ref="C21:D21"/>
    <mergeCell ref="C22:C28"/>
    <mergeCell ref="C65:D65"/>
    <mergeCell ref="C30:D30"/>
    <mergeCell ref="C31:C38"/>
    <mergeCell ref="C39:D39"/>
    <mergeCell ref="C40:D40"/>
    <mergeCell ref="C41:C48"/>
    <mergeCell ref="C49:D49"/>
    <mergeCell ref="G78:H79"/>
    <mergeCell ref="C72:D72"/>
    <mergeCell ref="B73:D73"/>
    <mergeCell ref="B4:D4"/>
    <mergeCell ref="B2:H2"/>
    <mergeCell ref="C66:D66"/>
    <mergeCell ref="B67:D67"/>
    <mergeCell ref="C68:D68"/>
    <mergeCell ref="C69:D69"/>
    <mergeCell ref="C70:D70"/>
    <mergeCell ref="C71:D71"/>
    <mergeCell ref="C51:D51"/>
    <mergeCell ref="C52:C60"/>
    <mergeCell ref="C61:D61"/>
    <mergeCell ref="C62:D62"/>
    <mergeCell ref="C63:D63"/>
  </mergeCells>
  <printOptions horizontalCentered="1"/>
  <pageMargins left="0.3937007874015748" right="0.3937007874015748" top="0.9055118110236221" bottom="0.3937007874015748" header="0.3937007874015748" footer="0.1968503937007874"/>
  <pageSetup fitToHeight="1" fitToWidth="1" horizontalDpi="600" verticalDpi="600" orientation="portrait" paperSize="8" scale="77" r:id="rId1"/>
</worksheet>
</file>

<file path=xl/worksheets/sheet8.xml><?xml version="1.0" encoding="utf-8"?>
<worksheet xmlns="http://schemas.openxmlformats.org/spreadsheetml/2006/main" xmlns:r="http://schemas.openxmlformats.org/officeDocument/2006/relationships">
  <sheetPr>
    <tabColor rgb="FFFFFF00"/>
  </sheetPr>
  <dimension ref="A1:J26"/>
  <sheetViews>
    <sheetView view="pageBreakPreview" zoomScaleSheetLayoutView="100" zoomScalePageLayoutView="0" workbookViewId="0" topLeftCell="A1">
      <selection activeCell="E2" sqref="E2"/>
    </sheetView>
  </sheetViews>
  <sheetFormatPr defaultColWidth="9.00390625" defaultRowHeight="13.5"/>
  <cols>
    <col min="1" max="1" width="2.625" style="82" customWidth="1"/>
    <col min="2" max="3" width="3.625" style="82" customWidth="1"/>
    <col min="4" max="5" width="17.625" style="82" customWidth="1"/>
    <col min="6" max="6" width="15.50390625" style="82" customWidth="1"/>
    <col min="7" max="7" width="5.625" style="82" customWidth="1"/>
    <col min="8" max="8" width="17.75390625" style="82" customWidth="1"/>
    <col min="9" max="9" width="3.625" style="82" customWidth="1"/>
    <col min="10" max="10" width="2.875" style="82" customWidth="1"/>
    <col min="11" max="16384" width="9.00390625" style="103" customWidth="1"/>
  </cols>
  <sheetData>
    <row r="1" spans="1:10" s="356" customFormat="1" ht="18" customHeight="1">
      <c r="A1" s="377"/>
      <c r="B1" s="1093" t="s">
        <v>497</v>
      </c>
      <c r="C1" s="1094"/>
      <c r="D1" s="1094"/>
      <c r="E1" s="1094"/>
      <c r="F1" s="1094"/>
      <c r="G1" s="1094"/>
      <c r="H1" s="1094"/>
      <c r="I1" s="973"/>
      <c r="J1" s="378"/>
    </row>
    <row r="2" spans="1:10" ht="13.5">
      <c r="A2" s="79"/>
      <c r="B2" s="79"/>
      <c r="C2" s="79"/>
      <c r="D2" s="80"/>
      <c r="E2" s="80"/>
      <c r="F2" s="80"/>
      <c r="G2" s="80"/>
      <c r="H2" s="80"/>
      <c r="I2" s="80"/>
      <c r="J2" s="80"/>
    </row>
    <row r="3" spans="1:10" ht="18" customHeight="1">
      <c r="A3" s="89"/>
      <c r="B3" s="1150" t="s">
        <v>860</v>
      </c>
      <c r="C3" s="1151"/>
      <c r="D3" s="1151"/>
      <c r="E3" s="1151"/>
      <c r="F3" s="1151"/>
      <c r="G3" s="1151"/>
      <c r="H3" s="1151"/>
      <c r="I3" s="65"/>
      <c r="J3" s="104"/>
    </row>
    <row r="4" spans="1:10" ht="18" customHeight="1">
      <c r="A4" s="89"/>
      <c r="B4" s="1151"/>
      <c r="C4" s="1151"/>
      <c r="D4" s="1151"/>
      <c r="E4" s="1151"/>
      <c r="F4" s="1151"/>
      <c r="G4" s="1151"/>
      <c r="H4" s="1151"/>
      <c r="I4" s="65"/>
      <c r="J4" s="104"/>
    </row>
    <row r="5" spans="1:10" ht="9" customHeight="1">
      <c r="A5" s="89"/>
      <c r="B5" s="70"/>
      <c r="C5" s="65"/>
      <c r="D5" s="65"/>
      <c r="E5" s="65"/>
      <c r="F5" s="65"/>
      <c r="G5" s="65"/>
      <c r="H5" s="65"/>
      <c r="I5" s="65"/>
      <c r="J5" s="104"/>
    </row>
    <row r="6" spans="2:9" ht="18" customHeight="1" thickBot="1">
      <c r="B6" s="65"/>
      <c r="C6" s="65"/>
      <c r="D6" s="90"/>
      <c r="E6" s="90"/>
      <c r="F6" s="90"/>
      <c r="G6" s="90"/>
      <c r="H6" s="66" t="s">
        <v>393</v>
      </c>
      <c r="I6" s="66"/>
    </row>
    <row r="7" spans="1:9" ht="18" customHeight="1" thickBot="1">
      <c r="A7" s="92"/>
      <c r="B7" s="1152" t="s">
        <v>394</v>
      </c>
      <c r="C7" s="1153"/>
      <c r="D7" s="1153"/>
      <c r="E7" s="1153"/>
      <c r="F7" s="1153"/>
      <c r="G7" s="1154"/>
      <c r="H7" s="409" t="s">
        <v>409</v>
      </c>
      <c r="I7" s="91"/>
    </row>
    <row r="8" spans="1:9" ht="3" customHeight="1" thickBot="1">
      <c r="A8" s="92"/>
      <c r="B8" s="105"/>
      <c r="C8" s="106"/>
      <c r="D8" s="106"/>
      <c r="E8" s="106"/>
      <c r="F8" s="107"/>
      <c r="G8" s="108"/>
      <c r="H8" s="109"/>
      <c r="I8" s="91"/>
    </row>
    <row r="9" spans="1:10" ht="18" customHeight="1">
      <c r="A9" s="93"/>
      <c r="B9" s="110"/>
      <c r="C9" s="116"/>
      <c r="D9" s="391" t="s">
        <v>399</v>
      </c>
      <c r="E9" s="117"/>
      <c r="F9" s="410"/>
      <c r="G9" s="421" t="s">
        <v>400</v>
      </c>
      <c r="H9" s="422"/>
      <c r="I9" s="111"/>
      <c r="J9" s="95"/>
    </row>
    <row r="10" spans="1:10" ht="18" customHeight="1">
      <c r="A10" s="93"/>
      <c r="B10" s="110"/>
      <c r="C10" s="113"/>
      <c r="D10" s="980" t="s">
        <v>501</v>
      </c>
      <c r="E10" s="981"/>
      <c r="F10" s="411"/>
      <c r="G10" s="118"/>
      <c r="H10" s="119">
        <f>H9</f>
        <v>0</v>
      </c>
      <c r="I10" s="111"/>
      <c r="J10" s="95"/>
    </row>
    <row r="11" spans="1:10" ht="18" customHeight="1">
      <c r="A11" s="93"/>
      <c r="B11" s="110"/>
      <c r="C11" s="112"/>
      <c r="D11" s="413" t="s">
        <v>499</v>
      </c>
      <c r="E11" s="414"/>
      <c r="F11" s="414"/>
      <c r="G11" s="415"/>
      <c r="H11" s="416"/>
      <c r="I11" s="111"/>
      <c r="J11" s="95"/>
    </row>
    <row r="12" spans="1:10" ht="18" customHeight="1">
      <c r="A12" s="93"/>
      <c r="B12" s="110"/>
      <c r="C12" s="112"/>
      <c r="D12" s="413" t="s">
        <v>500</v>
      </c>
      <c r="E12" s="417"/>
      <c r="F12" s="417"/>
      <c r="G12" s="114"/>
      <c r="H12" s="412"/>
      <c r="I12" s="111"/>
      <c r="J12" s="95"/>
    </row>
    <row r="13" spans="1:10" ht="18" customHeight="1" thickBot="1">
      <c r="A13" s="93"/>
      <c r="B13" s="110"/>
      <c r="C13" s="113"/>
      <c r="D13" s="1148" t="s">
        <v>498</v>
      </c>
      <c r="E13" s="1149"/>
      <c r="F13" s="1149"/>
      <c r="G13" s="114"/>
      <c r="H13" s="115">
        <f>SUM(H9:H12)</f>
        <v>0</v>
      </c>
      <c r="I13" s="94"/>
      <c r="J13" s="95"/>
    </row>
    <row r="14" spans="1:10" ht="18" customHeight="1" thickBot="1">
      <c r="A14" s="120"/>
      <c r="B14" s="1164" t="s">
        <v>861</v>
      </c>
      <c r="C14" s="1165"/>
      <c r="D14" s="1165"/>
      <c r="E14" s="1165"/>
      <c r="F14" s="1165"/>
      <c r="G14" s="121" t="s">
        <v>285</v>
      </c>
      <c r="H14" s="122">
        <f>+H13+H10</f>
        <v>0</v>
      </c>
      <c r="I14" s="123"/>
      <c r="J14" s="94"/>
    </row>
    <row r="15" spans="1:10" ht="13.5">
      <c r="A15" s="93"/>
      <c r="B15" s="96"/>
      <c r="C15" s="96"/>
      <c r="D15" s="96"/>
      <c r="E15" s="96"/>
      <c r="F15" s="96"/>
      <c r="G15" s="96"/>
      <c r="H15" s="96"/>
      <c r="I15" s="96"/>
      <c r="J15" s="96"/>
    </row>
    <row r="16" spans="1:10" ht="13.5">
      <c r="A16" s="97"/>
      <c r="B16" s="419" t="s">
        <v>401</v>
      </c>
      <c r="C16" s="1155" t="s">
        <v>402</v>
      </c>
      <c r="D16" s="1166"/>
      <c r="E16" s="1166"/>
      <c r="F16" s="1166"/>
      <c r="G16" s="1166"/>
      <c r="H16" s="1166"/>
      <c r="I16" s="124"/>
      <c r="J16" s="97"/>
    </row>
    <row r="17" spans="1:10" ht="13.5">
      <c r="A17" s="97"/>
      <c r="B17" s="419" t="s">
        <v>403</v>
      </c>
      <c r="C17" s="1155" t="s">
        <v>404</v>
      </c>
      <c r="D17" s="1166"/>
      <c r="E17" s="1166"/>
      <c r="F17" s="1166"/>
      <c r="G17" s="1166"/>
      <c r="H17" s="1166"/>
      <c r="I17" s="124"/>
      <c r="J17" s="97"/>
    </row>
    <row r="18" spans="1:10" ht="13.5">
      <c r="A18" s="99"/>
      <c r="B18" s="420" t="s">
        <v>405</v>
      </c>
      <c r="C18" s="1155" t="s">
        <v>406</v>
      </c>
      <c r="D18" s="1156"/>
      <c r="E18" s="1156"/>
      <c r="F18" s="1156"/>
      <c r="G18" s="1156"/>
      <c r="H18" s="1156"/>
      <c r="I18" s="987"/>
      <c r="J18" s="99"/>
    </row>
    <row r="19" spans="2:9" ht="13.5">
      <c r="B19" s="419" t="s">
        <v>407</v>
      </c>
      <c r="C19" s="1157" t="s">
        <v>862</v>
      </c>
      <c r="D19" s="1157"/>
      <c r="E19" s="1157"/>
      <c r="F19" s="1157"/>
      <c r="G19" s="1157"/>
      <c r="H19" s="1157"/>
      <c r="I19" s="389"/>
    </row>
    <row r="20" spans="2:9" ht="13.5">
      <c r="B20" s="419" t="s">
        <v>408</v>
      </c>
      <c r="C20" s="1156" t="s">
        <v>398</v>
      </c>
      <c r="D20" s="1156"/>
      <c r="E20" s="1156"/>
      <c r="F20" s="1156"/>
      <c r="G20" s="1156"/>
      <c r="H20" s="1156"/>
      <c r="I20" s="986"/>
    </row>
    <row r="21" spans="2:9" ht="14.25" thickBot="1">
      <c r="B21" s="419"/>
      <c r="C21" s="978"/>
      <c r="D21" s="978"/>
      <c r="E21" s="978"/>
      <c r="F21" s="978"/>
      <c r="G21" s="978"/>
      <c r="H21" s="978"/>
      <c r="I21" s="979"/>
    </row>
    <row r="22" spans="2:10" ht="13.5">
      <c r="B22" s="67"/>
      <c r="C22" s="68"/>
      <c r="D22" s="68"/>
      <c r="E22" s="418"/>
      <c r="F22" s="1158" t="s">
        <v>344</v>
      </c>
      <c r="G22" s="1159"/>
      <c r="H22" s="1160"/>
      <c r="I22" s="101"/>
      <c r="J22" s="100"/>
    </row>
    <row r="23" spans="5:10" ht="14.25" thickBot="1">
      <c r="E23" s="100"/>
      <c r="F23" s="1161"/>
      <c r="G23" s="1162"/>
      <c r="H23" s="1163"/>
      <c r="I23" s="101"/>
      <c r="J23" s="100"/>
    </row>
    <row r="26" spans="1:10" ht="13.5">
      <c r="A26" s="102"/>
      <c r="B26" s="102"/>
      <c r="C26" s="102"/>
      <c r="D26" s="102"/>
      <c r="E26" s="126"/>
      <c r="F26" s="102"/>
      <c r="G26" s="102"/>
      <c r="H26" s="102"/>
      <c r="I26" s="102"/>
      <c r="J26" s="102"/>
    </row>
  </sheetData>
  <sheetProtection/>
  <mergeCells count="11">
    <mergeCell ref="C19:H19"/>
    <mergeCell ref="C20:H20"/>
    <mergeCell ref="F22:H23"/>
    <mergeCell ref="B14:F14"/>
    <mergeCell ref="C16:H16"/>
    <mergeCell ref="C17:H17"/>
    <mergeCell ref="D13:F13"/>
    <mergeCell ref="B1:H1"/>
    <mergeCell ref="B3:H4"/>
    <mergeCell ref="B7:G7"/>
    <mergeCell ref="C18:H18"/>
  </mergeCells>
  <printOptions horizontalCentered="1"/>
  <pageMargins left="0.5905511811023623" right="0.5905511811023623" top="0.7874015748031497" bottom="0.7874015748031497" header="0" footer="0"/>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rgb="FFFFFF00"/>
    <pageSetUpPr fitToPage="1"/>
  </sheetPr>
  <dimension ref="A1:AG20"/>
  <sheetViews>
    <sheetView view="pageBreakPreview" zoomScaleSheetLayoutView="100" zoomScalePageLayoutView="0" workbookViewId="0" topLeftCell="A1">
      <selection activeCell="E2" sqref="E2"/>
    </sheetView>
  </sheetViews>
  <sheetFormatPr defaultColWidth="9.00390625" defaultRowHeight="13.5"/>
  <cols>
    <col min="1" max="4" width="2.625" style="127" customWidth="1"/>
    <col min="5" max="8" width="8.75390625" style="127" customWidth="1"/>
    <col min="9" max="31" width="10.75390625" style="127" customWidth="1"/>
    <col min="32" max="32" width="12.75390625" style="127" customWidth="1"/>
    <col min="33" max="33" width="2.625" style="127" customWidth="1"/>
    <col min="34" max="16384" width="9.00390625" style="103" customWidth="1"/>
  </cols>
  <sheetData>
    <row r="1" spans="1:33" s="356" customFormat="1" ht="17.25">
      <c r="A1" s="377"/>
      <c r="B1" s="1093" t="s">
        <v>532</v>
      </c>
      <c r="C1" s="1094"/>
      <c r="D1" s="1094"/>
      <c r="E1" s="1094"/>
      <c r="F1" s="1094"/>
      <c r="G1" s="1094"/>
      <c r="H1" s="1094"/>
      <c r="I1" s="1094"/>
      <c r="J1" s="1094"/>
      <c r="K1" s="1094"/>
      <c r="L1" s="1094"/>
      <c r="M1" s="1094"/>
      <c r="N1" s="1094"/>
      <c r="O1" s="1094"/>
      <c r="P1" s="1094"/>
      <c r="Q1" s="1094"/>
      <c r="R1" s="1094"/>
      <c r="S1" s="1094"/>
      <c r="T1" s="1094"/>
      <c r="U1" s="1094"/>
      <c r="V1" s="1094"/>
      <c r="W1" s="1094"/>
      <c r="X1" s="1094"/>
      <c r="Y1" s="1094"/>
      <c r="Z1" s="1094"/>
      <c r="AA1" s="1094"/>
      <c r="AB1" s="1094"/>
      <c r="AC1" s="1094"/>
      <c r="AD1" s="1094"/>
      <c r="AE1" s="1094"/>
      <c r="AF1" s="1094"/>
      <c r="AG1" s="75"/>
    </row>
    <row r="3" spans="1:33" ht="17.25">
      <c r="A3" s="49"/>
      <c r="B3" s="1186" t="s">
        <v>297</v>
      </c>
      <c r="C3" s="1187"/>
      <c r="D3" s="1187"/>
      <c r="E3" s="1187"/>
      <c r="F3" s="1187"/>
      <c r="G3" s="1187"/>
      <c r="H3" s="1187"/>
      <c r="I3" s="1187"/>
      <c r="J3" s="1187"/>
      <c r="K3" s="1187"/>
      <c r="L3" s="1187"/>
      <c r="M3" s="1187"/>
      <c r="N3" s="1187"/>
      <c r="O3" s="1187"/>
      <c r="P3" s="1187"/>
      <c r="Q3" s="1187"/>
      <c r="R3" s="1187"/>
      <c r="S3" s="1187"/>
      <c r="T3" s="1187"/>
      <c r="U3" s="1187"/>
      <c r="V3" s="1187"/>
      <c r="W3" s="1187"/>
      <c r="X3" s="1187"/>
      <c r="Y3" s="1187"/>
      <c r="Z3" s="1187"/>
      <c r="AA3" s="1187"/>
      <c r="AB3" s="1187"/>
      <c r="AC3" s="1187"/>
      <c r="AD3" s="1187"/>
      <c r="AE3" s="1187"/>
      <c r="AF3" s="1187"/>
      <c r="AG3" s="49"/>
    </row>
    <row r="4" spans="1:33" ht="17.25">
      <c r="A4" s="49"/>
      <c r="B4" s="988"/>
      <c r="C4" s="982"/>
      <c r="D4" s="982"/>
      <c r="E4" s="982"/>
      <c r="F4" s="982"/>
      <c r="G4" s="982"/>
      <c r="H4" s="982"/>
      <c r="I4" s="982"/>
      <c r="J4" s="982"/>
      <c r="K4" s="982"/>
      <c r="L4" s="982"/>
      <c r="M4" s="982"/>
      <c r="N4" s="982"/>
      <c r="O4" s="982"/>
      <c r="P4" s="982"/>
      <c r="Q4" s="982"/>
      <c r="R4" s="982"/>
      <c r="S4" s="982"/>
      <c r="T4" s="982"/>
      <c r="U4" s="982"/>
      <c r="V4" s="982"/>
      <c r="W4" s="982"/>
      <c r="X4" s="982"/>
      <c r="Y4" s="982"/>
      <c r="Z4" s="982"/>
      <c r="AA4" s="982"/>
      <c r="AB4" s="982"/>
      <c r="AC4" s="982"/>
      <c r="AD4" s="982"/>
      <c r="AE4" s="982"/>
      <c r="AF4" s="982"/>
      <c r="AG4" s="49"/>
    </row>
    <row r="5" spans="1:33" ht="14.25" thickBot="1">
      <c r="A5" s="97"/>
      <c r="B5" s="50"/>
      <c r="C5" s="51"/>
      <c r="D5" s="51"/>
      <c r="E5" s="128"/>
      <c r="F5" s="128"/>
      <c r="G5" s="128"/>
      <c r="H5" s="128"/>
      <c r="I5" s="129"/>
      <c r="J5" s="129"/>
      <c r="K5" s="129"/>
      <c r="L5" s="129"/>
      <c r="M5" s="129"/>
      <c r="N5" s="129"/>
      <c r="O5" s="129"/>
      <c r="P5" s="129"/>
      <c r="Q5" s="129"/>
      <c r="R5" s="129"/>
      <c r="S5" s="129"/>
      <c r="T5" s="129"/>
      <c r="U5" s="129"/>
      <c r="V5" s="129"/>
      <c r="W5" s="129"/>
      <c r="X5" s="129"/>
      <c r="Y5" s="129"/>
      <c r="Z5" s="129"/>
      <c r="AA5" s="129"/>
      <c r="AB5" s="129"/>
      <c r="AC5" s="128"/>
      <c r="AD5" s="128"/>
      <c r="AE5" s="128"/>
      <c r="AF5" s="52" t="s">
        <v>108</v>
      </c>
      <c r="AG5" s="97"/>
    </row>
    <row r="6" spans="1:33" ht="24.75" customHeight="1">
      <c r="A6" s="130"/>
      <c r="B6" s="1188" t="s">
        <v>116</v>
      </c>
      <c r="C6" s="1189"/>
      <c r="D6" s="1189"/>
      <c r="E6" s="1189"/>
      <c r="F6" s="1189"/>
      <c r="G6" s="1189"/>
      <c r="H6" s="1190"/>
      <c r="I6" s="1194" t="s">
        <v>863</v>
      </c>
      <c r="J6" s="1189"/>
      <c r="K6" s="1189"/>
      <c r="L6" s="1197" t="s">
        <v>864</v>
      </c>
      <c r="M6" s="1198"/>
      <c r="N6" s="1198"/>
      <c r="O6" s="1198"/>
      <c r="P6" s="1198"/>
      <c r="Q6" s="1198"/>
      <c r="R6" s="1198"/>
      <c r="S6" s="1198"/>
      <c r="T6" s="1198"/>
      <c r="U6" s="1198"/>
      <c r="V6" s="1198"/>
      <c r="W6" s="1198"/>
      <c r="X6" s="1198"/>
      <c r="Y6" s="1198"/>
      <c r="Z6" s="1198"/>
      <c r="AA6" s="1198"/>
      <c r="AB6" s="1198"/>
      <c r="AC6" s="1198"/>
      <c r="AD6" s="1198"/>
      <c r="AE6" s="1198"/>
      <c r="AF6" s="1195" t="s">
        <v>117</v>
      </c>
      <c r="AG6" s="131"/>
    </row>
    <row r="7" spans="1:33" ht="24.75" customHeight="1" thickBot="1">
      <c r="A7" s="130"/>
      <c r="B7" s="1191"/>
      <c r="C7" s="1192"/>
      <c r="D7" s="1192"/>
      <c r="E7" s="1192"/>
      <c r="F7" s="1192"/>
      <c r="G7" s="1192"/>
      <c r="H7" s="1193"/>
      <c r="I7" s="132" t="s">
        <v>503</v>
      </c>
      <c r="J7" s="133" t="s">
        <v>502</v>
      </c>
      <c r="K7" s="133" t="s">
        <v>504</v>
      </c>
      <c r="L7" s="133" t="s">
        <v>508</v>
      </c>
      <c r="M7" s="133" t="s">
        <v>509</v>
      </c>
      <c r="N7" s="133" t="s">
        <v>510</v>
      </c>
      <c r="O7" s="133" t="s">
        <v>511</v>
      </c>
      <c r="P7" s="133" t="s">
        <v>512</v>
      </c>
      <c r="Q7" s="133" t="s">
        <v>513</v>
      </c>
      <c r="R7" s="133" t="s">
        <v>514</v>
      </c>
      <c r="S7" s="133" t="s">
        <v>515</v>
      </c>
      <c r="T7" s="133" t="s">
        <v>516</v>
      </c>
      <c r="U7" s="133" t="s">
        <v>517</v>
      </c>
      <c r="V7" s="133" t="s">
        <v>518</v>
      </c>
      <c r="W7" s="133" t="s">
        <v>519</v>
      </c>
      <c r="X7" s="133" t="s">
        <v>520</v>
      </c>
      <c r="Y7" s="133" t="s">
        <v>521</v>
      </c>
      <c r="Z7" s="133" t="s">
        <v>522</v>
      </c>
      <c r="AA7" s="133" t="s">
        <v>523</v>
      </c>
      <c r="AB7" s="133" t="s">
        <v>524</v>
      </c>
      <c r="AC7" s="133" t="s">
        <v>525</v>
      </c>
      <c r="AD7" s="133" t="s">
        <v>526</v>
      </c>
      <c r="AE7" s="428" t="s">
        <v>527</v>
      </c>
      <c r="AF7" s="1196"/>
      <c r="AG7" s="131"/>
    </row>
    <row r="8" spans="1:33" ht="24.75" customHeight="1" thickBot="1">
      <c r="A8" s="134"/>
      <c r="B8" s="1003" t="s">
        <v>0</v>
      </c>
      <c r="C8" s="1176" t="s">
        <v>118</v>
      </c>
      <c r="D8" s="1176"/>
      <c r="E8" s="1176"/>
      <c r="F8" s="1176"/>
      <c r="G8" s="1176"/>
      <c r="H8" s="135"/>
      <c r="I8" s="136"/>
      <c r="J8" s="136"/>
      <c r="K8" s="137"/>
      <c r="L8" s="138">
        <v>0</v>
      </c>
      <c r="M8" s="138">
        <v>0</v>
      </c>
      <c r="N8" s="138">
        <v>0</v>
      </c>
      <c r="O8" s="138">
        <v>0</v>
      </c>
      <c r="P8" s="138">
        <v>0</v>
      </c>
      <c r="Q8" s="138">
        <v>0</v>
      </c>
      <c r="R8" s="138">
        <v>0</v>
      </c>
      <c r="S8" s="138">
        <v>0</v>
      </c>
      <c r="T8" s="138">
        <v>0</v>
      </c>
      <c r="U8" s="138">
        <v>0</v>
      </c>
      <c r="V8" s="138">
        <v>0</v>
      </c>
      <c r="W8" s="138">
        <v>0</v>
      </c>
      <c r="X8" s="138">
        <v>0</v>
      </c>
      <c r="Y8" s="138">
        <v>0</v>
      </c>
      <c r="Z8" s="138">
        <v>0</v>
      </c>
      <c r="AA8" s="138">
        <v>0</v>
      </c>
      <c r="AB8" s="138">
        <v>0</v>
      </c>
      <c r="AC8" s="138">
        <v>0</v>
      </c>
      <c r="AD8" s="138">
        <v>0</v>
      </c>
      <c r="AE8" s="429">
        <v>0</v>
      </c>
      <c r="AF8" s="434">
        <f>SUM(I8:AE8)</f>
        <v>0</v>
      </c>
      <c r="AG8" s="131"/>
    </row>
    <row r="9" spans="1:33" ht="24.75" customHeight="1">
      <c r="A9" s="134"/>
      <c r="B9" s="139"/>
      <c r="C9" s="140" t="s">
        <v>530</v>
      </c>
      <c r="D9" s="1182" t="s">
        <v>865</v>
      </c>
      <c r="E9" s="1182"/>
      <c r="F9" s="1182"/>
      <c r="G9" s="1182"/>
      <c r="H9" s="1183"/>
      <c r="I9" s="141">
        <v>0</v>
      </c>
      <c r="J9" s="142">
        <v>0</v>
      </c>
      <c r="K9" s="142">
        <v>0</v>
      </c>
      <c r="L9" s="143"/>
      <c r="M9" s="143"/>
      <c r="N9" s="144"/>
      <c r="O9" s="143"/>
      <c r="P9" s="143"/>
      <c r="Q9" s="144"/>
      <c r="R9" s="143"/>
      <c r="S9" s="143"/>
      <c r="T9" s="143"/>
      <c r="U9" s="143"/>
      <c r="V9" s="143"/>
      <c r="W9" s="143"/>
      <c r="X9" s="143"/>
      <c r="Y9" s="143"/>
      <c r="Z9" s="143"/>
      <c r="AA9" s="143"/>
      <c r="AB9" s="143"/>
      <c r="AC9" s="143"/>
      <c r="AD9" s="143"/>
      <c r="AE9" s="430"/>
      <c r="AF9" s="435">
        <f>SUM(I9:AE9)</f>
        <v>0</v>
      </c>
      <c r="AG9" s="131"/>
    </row>
    <row r="10" spans="1:33" ht="24.75" customHeight="1">
      <c r="A10" s="134"/>
      <c r="B10" s="139"/>
      <c r="C10" s="145" t="s">
        <v>531</v>
      </c>
      <c r="D10" s="1180" t="s">
        <v>866</v>
      </c>
      <c r="E10" s="1180"/>
      <c r="F10" s="1180"/>
      <c r="G10" s="1180"/>
      <c r="H10" s="1181"/>
      <c r="I10" s="146">
        <v>0</v>
      </c>
      <c r="J10" s="147">
        <v>0</v>
      </c>
      <c r="K10" s="148">
        <v>0</v>
      </c>
      <c r="L10" s="149"/>
      <c r="M10" s="149"/>
      <c r="N10" s="150"/>
      <c r="O10" s="149"/>
      <c r="P10" s="149"/>
      <c r="Q10" s="150"/>
      <c r="R10" s="149"/>
      <c r="S10" s="149"/>
      <c r="T10" s="149"/>
      <c r="U10" s="149"/>
      <c r="V10" s="149"/>
      <c r="W10" s="149"/>
      <c r="X10" s="149"/>
      <c r="Y10" s="149"/>
      <c r="Z10" s="149"/>
      <c r="AA10" s="149"/>
      <c r="AB10" s="149"/>
      <c r="AC10" s="149"/>
      <c r="AD10" s="149"/>
      <c r="AE10" s="431"/>
      <c r="AF10" s="436">
        <f>SUM(I10:AE10)</f>
        <v>0</v>
      </c>
      <c r="AG10" s="131"/>
    </row>
    <row r="11" spans="1:33" ht="24.75" customHeight="1" thickBot="1">
      <c r="A11" s="134"/>
      <c r="B11" s="151" t="s">
        <v>310</v>
      </c>
      <c r="C11" s="1184" t="s">
        <v>529</v>
      </c>
      <c r="D11" s="1184"/>
      <c r="E11" s="1184"/>
      <c r="F11" s="1184"/>
      <c r="G11" s="1184"/>
      <c r="H11" s="1185"/>
      <c r="I11" s="423">
        <f>SUM(I9:I10)</f>
        <v>0</v>
      </c>
      <c r="J11" s="424">
        <f aca="true" t="shared" si="0" ref="J11:AF11">SUM(J9:J10)</f>
        <v>0</v>
      </c>
      <c r="K11" s="425">
        <f t="shared" si="0"/>
        <v>0</v>
      </c>
      <c r="L11" s="424">
        <f t="shared" si="0"/>
        <v>0</v>
      </c>
      <c r="M11" s="424">
        <f t="shared" si="0"/>
        <v>0</v>
      </c>
      <c r="N11" s="424">
        <f t="shared" si="0"/>
        <v>0</v>
      </c>
      <c r="O11" s="424">
        <f t="shared" si="0"/>
        <v>0</v>
      </c>
      <c r="P11" s="424">
        <f t="shared" si="0"/>
        <v>0</v>
      </c>
      <c r="Q11" s="424">
        <f t="shared" si="0"/>
        <v>0</v>
      </c>
      <c r="R11" s="424">
        <f t="shared" si="0"/>
        <v>0</v>
      </c>
      <c r="S11" s="424">
        <f t="shared" si="0"/>
        <v>0</v>
      </c>
      <c r="T11" s="424">
        <f t="shared" si="0"/>
        <v>0</v>
      </c>
      <c r="U11" s="424">
        <f t="shared" si="0"/>
        <v>0</v>
      </c>
      <c r="V11" s="424">
        <f t="shared" si="0"/>
        <v>0</v>
      </c>
      <c r="W11" s="424">
        <f t="shared" si="0"/>
        <v>0</v>
      </c>
      <c r="X11" s="424">
        <f t="shared" si="0"/>
        <v>0</v>
      </c>
      <c r="Y11" s="424">
        <f t="shared" si="0"/>
        <v>0</v>
      </c>
      <c r="Z11" s="424">
        <f t="shared" si="0"/>
        <v>0</v>
      </c>
      <c r="AA11" s="424">
        <f t="shared" si="0"/>
        <v>0</v>
      </c>
      <c r="AB11" s="424">
        <f t="shared" si="0"/>
        <v>0</v>
      </c>
      <c r="AC11" s="424">
        <f t="shared" si="0"/>
        <v>0</v>
      </c>
      <c r="AD11" s="424">
        <f t="shared" si="0"/>
        <v>0</v>
      </c>
      <c r="AE11" s="432">
        <f t="shared" si="0"/>
        <v>0</v>
      </c>
      <c r="AF11" s="437">
        <f t="shared" si="0"/>
        <v>0</v>
      </c>
      <c r="AG11" s="131"/>
    </row>
    <row r="12" spans="1:33" ht="24.75" customHeight="1" thickBot="1">
      <c r="A12" s="134"/>
      <c r="B12" s="152" t="s">
        <v>121</v>
      </c>
      <c r="C12" s="1176" t="s">
        <v>528</v>
      </c>
      <c r="D12" s="1176"/>
      <c r="E12" s="1176"/>
      <c r="F12" s="1176"/>
      <c r="G12" s="1176"/>
      <c r="H12" s="1177"/>
      <c r="I12" s="426">
        <f>SUM(I8,I11)</f>
        <v>0</v>
      </c>
      <c r="J12" s="427">
        <f aca="true" t="shared" si="1" ref="J12:AF12">SUM(J8,J11)</f>
        <v>0</v>
      </c>
      <c r="K12" s="427">
        <f t="shared" si="1"/>
        <v>0</v>
      </c>
      <c r="L12" s="427">
        <f t="shared" si="1"/>
        <v>0</v>
      </c>
      <c r="M12" s="427">
        <f t="shared" si="1"/>
        <v>0</v>
      </c>
      <c r="N12" s="427">
        <f t="shared" si="1"/>
        <v>0</v>
      </c>
      <c r="O12" s="427">
        <f t="shared" si="1"/>
        <v>0</v>
      </c>
      <c r="P12" s="427">
        <f t="shared" si="1"/>
        <v>0</v>
      </c>
      <c r="Q12" s="427">
        <f t="shared" si="1"/>
        <v>0</v>
      </c>
      <c r="R12" s="427">
        <f t="shared" si="1"/>
        <v>0</v>
      </c>
      <c r="S12" s="427">
        <f t="shared" si="1"/>
        <v>0</v>
      </c>
      <c r="T12" s="427">
        <f t="shared" si="1"/>
        <v>0</v>
      </c>
      <c r="U12" s="427">
        <f t="shared" si="1"/>
        <v>0</v>
      </c>
      <c r="V12" s="427">
        <f t="shared" si="1"/>
        <v>0</v>
      </c>
      <c r="W12" s="427">
        <f t="shared" si="1"/>
        <v>0</v>
      </c>
      <c r="X12" s="427">
        <f t="shared" si="1"/>
        <v>0</v>
      </c>
      <c r="Y12" s="427">
        <f t="shared" si="1"/>
        <v>0</v>
      </c>
      <c r="Z12" s="427">
        <f t="shared" si="1"/>
        <v>0</v>
      </c>
      <c r="AA12" s="427">
        <f t="shared" si="1"/>
        <v>0</v>
      </c>
      <c r="AB12" s="427">
        <f t="shared" si="1"/>
        <v>0</v>
      </c>
      <c r="AC12" s="427">
        <f t="shared" si="1"/>
        <v>0</v>
      </c>
      <c r="AD12" s="427">
        <f t="shared" si="1"/>
        <v>0</v>
      </c>
      <c r="AE12" s="433">
        <f t="shared" si="1"/>
        <v>0</v>
      </c>
      <c r="AF12" s="438">
        <f t="shared" si="1"/>
        <v>0</v>
      </c>
      <c r="AG12" s="131"/>
    </row>
    <row r="13" spans="1:33" ht="13.5">
      <c r="A13" s="131"/>
      <c r="B13" s="153"/>
      <c r="C13" s="154"/>
      <c r="D13" s="154"/>
      <c r="E13" s="154"/>
      <c r="F13" s="154"/>
      <c r="G13" s="154"/>
      <c r="H13" s="154"/>
      <c r="I13" s="134"/>
      <c r="J13" s="134"/>
      <c r="K13" s="134"/>
      <c r="L13" s="134"/>
      <c r="M13" s="134"/>
      <c r="N13" s="134"/>
      <c r="O13" s="134"/>
      <c r="P13" s="134"/>
      <c r="Q13" s="134"/>
      <c r="R13" s="134"/>
      <c r="S13" s="134"/>
      <c r="T13" s="134"/>
      <c r="U13" s="134"/>
      <c r="V13" s="134"/>
      <c r="W13" s="134"/>
      <c r="X13" s="134"/>
      <c r="Y13" s="134"/>
      <c r="Z13" s="134"/>
      <c r="AA13" s="134"/>
      <c r="AB13" s="134"/>
      <c r="AC13" s="134"/>
      <c r="AD13" s="134"/>
      <c r="AE13" s="134"/>
      <c r="AF13" s="134"/>
      <c r="AG13" s="131"/>
    </row>
    <row r="14" spans="1:33" ht="13.5">
      <c r="A14" s="97"/>
      <c r="B14" s="98" t="s">
        <v>122</v>
      </c>
      <c r="D14" s="1178" t="s">
        <v>123</v>
      </c>
      <c r="E14" s="1179"/>
      <c r="F14" s="1179"/>
      <c r="G14" s="1179"/>
      <c r="H14" s="1179"/>
      <c r="I14" s="1179"/>
      <c r="J14" s="1179"/>
      <c r="K14" s="1179"/>
      <c r="L14" s="1179"/>
      <c r="M14" s="1179"/>
      <c r="N14" s="1179"/>
      <c r="O14" s="1179"/>
      <c r="P14" s="1179"/>
      <c r="Q14" s="1179"/>
      <c r="R14" s="1179"/>
      <c r="S14" s="1179"/>
      <c r="T14" s="1179"/>
      <c r="U14" s="1179"/>
      <c r="V14" s="1179"/>
      <c r="W14" s="1179"/>
      <c r="X14" s="1179"/>
      <c r="Y14" s="1179"/>
      <c r="Z14" s="1179"/>
      <c r="AA14" s="1179"/>
      <c r="AB14" s="1179"/>
      <c r="AC14" s="1179"/>
      <c r="AD14" s="1179"/>
      <c r="AE14" s="1179"/>
      <c r="AF14" s="1179"/>
      <c r="AG14" s="1179"/>
    </row>
    <row r="15" spans="1:33" ht="13.5">
      <c r="A15" s="97"/>
      <c r="B15" s="98" t="s">
        <v>124</v>
      </c>
      <c r="D15" s="1171" t="s">
        <v>114</v>
      </c>
      <c r="E15" s="1172"/>
      <c r="F15" s="1172"/>
      <c r="G15" s="1172"/>
      <c r="H15" s="1172"/>
      <c r="I15" s="1172"/>
      <c r="J15" s="1172"/>
      <c r="K15" s="1172"/>
      <c r="L15" s="1172"/>
      <c r="M15" s="1172"/>
      <c r="N15" s="1172"/>
      <c r="O15" s="1172"/>
      <c r="P15" s="1172"/>
      <c r="Q15" s="1172"/>
      <c r="R15" s="1172"/>
      <c r="S15" s="1172"/>
      <c r="T15" s="1172"/>
      <c r="U15" s="1172"/>
      <c r="V15" s="1172"/>
      <c r="W15" s="1172"/>
      <c r="X15" s="1172"/>
      <c r="Y15" s="1172"/>
      <c r="Z15" s="1172"/>
      <c r="AA15" s="1172"/>
      <c r="AB15" s="1172"/>
      <c r="AC15" s="1172"/>
      <c r="AD15" s="1172"/>
      <c r="AE15" s="1172"/>
      <c r="AF15" s="1172"/>
      <c r="AG15" s="1172"/>
    </row>
    <row r="16" spans="1:33" ht="13.5">
      <c r="A16" s="97"/>
      <c r="B16" s="83" t="s">
        <v>125</v>
      </c>
      <c r="D16" s="1171" t="s">
        <v>115</v>
      </c>
      <c r="E16" s="1172"/>
      <c r="F16" s="1172"/>
      <c r="G16" s="1172"/>
      <c r="H16" s="1172"/>
      <c r="I16" s="1172"/>
      <c r="J16" s="1172"/>
      <c r="K16" s="1172"/>
      <c r="L16" s="1172"/>
      <c r="M16" s="1172"/>
      <c r="N16" s="1172"/>
      <c r="O16" s="1172"/>
      <c r="P16" s="1172"/>
      <c r="Q16" s="1172"/>
      <c r="R16" s="1172"/>
      <c r="S16" s="1172"/>
      <c r="T16" s="1172"/>
      <c r="U16" s="1172"/>
      <c r="V16" s="1172"/>
      <c r="W16" s="1172"/>
      <c r="X16" s="1172"/>
      <c r="Y16" s="1172"/>
      <c r="Z16" s="1172"/>
      <c r="AA16" s="1172"/>
      <c r="AB16" s="1172"/>
      <c r="AC16" s="1172"/>
      <c r="AD16" s="1172"/>
      <c r="AE16" s="1172"/>
      <c r="AF16" s="1172"/>
      <c r="AG16" s="1172"/>
    </row>
    <row r="17" spans="2:33" ht="13.5">
      <c r="B17" s="83" t="s">
        <v>126</v>
      </c>
      <c r="D17" s="1173" t="s">
        <v>867</v>
      </c>
      <c r="E17" s="1174"/>
      <c r="F17" s="1174"/>
      <c r="G17" s="1174"/>
      <c r="H17" s="1174"/>
      <c r="I17" s="1174"/>
      <c r="J17" s="1174"/>
      <c r="K17" s="1174"/>
      <c r="L17" s="1174"/>
      <c r="M17" s="1174"/>
      <c r="N17" s="1174"/>
      <c r="O17" s="1174"/>
      <c r="P17" s="1174"/>
      <c r="Q17" s="1174"/>
      <c r="R17" s="1174"/>
      <c r="S17" s="1174"/>
      <c r="T17" s="1174"/>
      <c r="U17" s="1174"/>
      <c r="V17" s="1174"/>
      <c r="W17" s="1174"/>
      <c r="X17" s="1174"/>
      <c r="Y17" s="1174"/>
      <c r="Z17" s="1174"/>
      <c r="AA17" s="1174"/>
      <c r="AB17" s="1174"/>
      <c r="AC17" s="1174"/>
      <c r="AD17" s="1174"/>
      <c r="AE17" s="1174"/>
      <c r="AF17" s="1174"/>
      <c r="AG17" s="1174"/>
    </row>
    <row r="18" spans="2:33" ht="14.25" thickBot="1">
      <c r="B18" s="83" t="s">
        <v>127</v>
      </c>
      <c r="D18" s="1175" t="s">
        <v>111</v>
      </c>
      <c r="E18" s="1172"/>
      <c r="F18" s="1172"/>
      <c r="G18" s="1172"/>
      <c r="H18" s="1172"/>
      <c r="I18" s="1172"/>
      <c r="J18" s="1172"/>
      <c r="K18" s="1172"/>
      <c r="L18" s="1172"/>
      <c r="M18" s="1172"/>
      <c r="N18" s="1172"/>
      <c r="O18" s="1172"/>
      <c r="P18" s="1172"/>
      <c r="Q18" s="1172"/>
      <c r="R18" s="1172"/>
      <c r="S18" s="1172"/>
      <c r="T18" s="1172"/>
      <c r="U18" s="1172"/>
      <c r="V18" s="1172"/>
      <c r="W18" s="1172"/>
      <c r="X18" s="1172"/>
      <c r="Y18" s="1172"/>
      <c r="Z18" s="1172"/>
      <c r="AA18" s="1172"/>
      <c r="AB18" s="1172"/>
      <c r="AC18" s="1172"/>
      <c r="AD18" s="1172"/>
      <c r="AE18" s="1172"/>
      <c r="AF18" s="1172"/>
      <c r="AG18" s="1172"/>
    </row>
    <row r="19" spans="28:32" ht="13.5">
      <c r="AB19" s="1167" t="s">
        <v>112</v>
      </c>
      <c r="AC19" s="1168"/>
      <c r="AD19" s="984"/>
      <c r="AE19" s="984"/>
      <c r="AF19" s="155"/>
    </row>
    <row r="20" spans="28:32" ht="14.25" thickBot="1">
      <c r="AB20" s="1169"/>
      <c r="AC20" s="1170"/>
      <c r="AD20" s="985"/>
      <c r="AE20" s="985"/>
      <c r="AF20" s="156"/>
    </row>
  </sheetData>
  <sheetProtection/>
  <mergeCells count="17">
    <mergeCell ref="B1:AF1"/>
    <mergeCell ref="B3:AF3"/>
    <mergeCell ref="B6:H7"/>
    <mergeCell ref="I6:K6"/>
    <mergeCell ref="AF6:AF7"/>
    <mergeCell ref="L6:AE6"/>
    <mergeCell ref="AB19:AC20"/>
    <mergeCell ref="D16:AG16"/>
    <mergeCell ref="D17:AG17"/>
    <mergeCell ref="D18:AG18"/>
    <mergeCell ref="C8:G8"/>
    <mergeCell ref="C12:H12"/>
    <mergeCell ref="D14:AG14"/>
    <mergeCell ref="D15:AG15"/>
    <mergeCell ref="D10:H10"/>
    <mergeCell ref="D9:H9"/>
    <mergeCell ref="C11:H11"/>
  </mergeCells>
  <printOptions/>
  <pageMargins left="0.3937007874015748" right="0.3937007874015748" top="0.984251968503937" bottom="0.984251968503937" header="0.5118110236220472" footer="0.5118110236220472"/>
  <pageSetup fitToHeight="1" fitToWidth="1" horizontalDpi="600" verticalDpi="600" orientation="landscape" paperSize="8" scale="67" r:id="rId1"/>
  <ignoredErrors>
    <ignoredError sqref="I11:K11"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04314</dc:creator>
  <cp:keywords/>
  <dc:description/>
  <cp:lastModifiedBy>04314</cp:lastModifiedBy>
  <cp:lastPrinted>2019-10-30T12:32:32Z</cp:lastPrinted>
  <dcterms:created xsi:type="dcterms:W3CDTF">2019-10-31T09:59:12Z</dcterms:created>
  <dcterms:modified xsi:type="dcterms:W3CDTF">2019-10-31T09:59:16Z</dcterms:modified>
  <cp:category/>
  <cp:version/>
  <cp:contentType/>
  <cp:contentStatus/>
</cp:coreProperties>
</file>